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/>
</workbook>
</file>

<file path=xl/calcChain.xml><?xml version="1.0" encoding="utf-8"?>
<calcChain xmlns="http://schemas.openxmlformats.org/spreadsheetml/2006/main">
  <c r="J46" i="7"/>
  <c r="I46"/>
  <c r="J36"/>
  <c r="I36"/>
  <c r="J56" l="1"/>
  <c r="I56"/>
  <c r="J51" l="1"/>
  <c r="I51"/>
  <c r="J63" l="1"/>
  <c r="J62" s="1"/>
  <c r="J61" s="1"/>
  <c r="J58"/>
  <c r="J57" s="1"/>
  <c r="J29"/>
  <c r="J24"/>
  <c r="J23" s="1"/>
  <c r="J17"/>
  <c r="J9"/>
  <c r="J75" l="1"/>
  <c r="I24"/>
  <c r="I29" l="1"/>
  <c r="I17"/>
  <c r="I9"/>
  <c r="I23"/>
  <c r="I63"/>
  <c r="I62" s="1"/>
  <c r="I61" s="1"/>
  <c r="I58"/>
  <c r="I57" s="1"/>
  <c r="I75" l="1"/>
</calcChain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<sst xmlns="http://schemas.openxmlformats.org/spreadsheetml/2006/main" count="129" uniqueCount="109">
  <si>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</si>
  <si>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</si>
  <si>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</si>
  <si>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</si>
  <si>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</si>
  <si>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</si>
  <si>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</si>
  <si>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</si>
  <si>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</si>
  <si>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</si>
  <si>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</si>
  <si>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</si>
  <si>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</si>
  <si>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</si>
  <si>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</si>
  <si>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</si>
  <si>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</si>
  <si>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</si>
  <si>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</si>
  <si>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</si>
  <si>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</si>
  <si>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</si>
  <si>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</si>
  <si>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</si>
  <si>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</si>
  <si>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</si>
  <si>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</si>
  <si>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</si>
  <si>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</si>
  <si>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</si>
  <si>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</si>
  <si>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</si>
  <si>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</si>
  <si>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</si>
  <si>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</si>
  <si>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</si>
  <si>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</si>
  <si>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</si>
  <si>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</si>
  <si>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</si>
  <si>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</si>
  <si>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</si>
  <si>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</si>
  <si>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</si>
  <si>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</si>
  <si>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</si>
  <si>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</si>
  <si>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</si>
  <si>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</si>
  <si>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</si>
  <si>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</si>
  <si>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</si>
  <si>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</si>
  <si>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</si>
  <si>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</si>
  <si>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</si>
  <si>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</si>
  <si>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</si>
  <si>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</si>
  <si>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</si>
  <si>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</si>
  <si>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</si>
  <si>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</si>
  <si>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</si>
  <si>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</si>
  <si>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</si>
  <si>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</si>
  <si>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</si>
  <si>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</si>
  <si>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</si>
  <si>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</si>
  <si>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</si>
  <si>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</si>
  <si>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</si>
  <si>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</si>
  <si>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</si>
  <si>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</si>
  <si>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</si>
  <si>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</si>
  <si>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</si>
  <si>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</si>
  <si>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</si>
  <si>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</si>
  <si>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</si>
  <si>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</si>
  <si>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</si>
  <si>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</si>
  <si>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</si>
  <si>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</si>
  <si>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</si>
  <si>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</si>
  <si>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</si>
  <si>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</si>
  <si>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</si>
  <si>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</si>
  <si>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</si>
  <si>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</si>
  <si>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</si>
  <si>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</si>
  <si>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</si>
  <si>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</si>
  <si>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</si>
  <si>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</si>
  <si>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</si>
  <si>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</si>
  <si>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</si>
  <si>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</si>
  <si>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"Формирование современной городской среды на 2018-2024 годы"</t>
  </si>
  <si>
    <t xml:space="preserve"> от  19.11. 2019   № 448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</si>
</sst>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81" t="s">
        <v>48</v>
      </c>
      <c r="D1" s="81"/>
      <c r="E1" s="81"/>
      <c r="F1" s="81"/>
      <c r="G1" s="81"/>
      <c r="H1" s="81"/>
      <c r="I1" s="82"/>
      <c r="J1" s="81"/>
    </row>
    <row r="2" spans="1:10" ht="12.75" customHeight="1">
      <c r="A2" s="16"/>
      <c r="B2" s="16"/>
      <c r="C2" s="81" t="s">
        <v>41</v>
      </c>
      <c r="D2" s="81"/>
      <c r="E2" s="81"/>
      <c r="F2" s="81"/>
      <c r="G2" s="81"/>
      <c r="H2" s="81"/>
      <c r="I2" s="82"/>
      <c r="J2" s="81"/>
    </row>
    <row r="3" spans="1:10" ht="12.75" customHeight="1">
      <c r="A3" s="16"/>
      <c r="B3" s="17"/>
      <c r="C3" s="81" t="s">
        <v>42</v>
      </c>
      <c r="D3" s="81"/>
      <c r="E3" s="81"/>
      <c r="F3" s="81"/>
      <c r="G3" s="81"/>
      <c r="H3" s="81"/>
      <c r="I3" s="82"/>
      <c r="J3" s="81"/>
    </row>
    <row r="4" spans="1:10" ht="12.75" customHeight="1">
      <c r="A4" s="16"/>
      <c r="B4" s="16"/>
      <c r="C4" s="81" t="s">
        <v>108</v>
      </c>
      <c r="D4" s="81"/>
      <c r="E4" s="81"/>
      <c r="F4" s="81"/>
      <c r="G4" s="81"/>
      <c r="H4" s="81"/>
      <c r="I4" s="82"/>
      <c r="J4" s="81"/>
    </row>
    <row r="5" spans="1:10">
      <c r="A5" s="16"/>
      <c r="B5" s="81"/>
      <c r="C5" s="81"/>
      <c r="D5" s="81"/>
      <c r="E5" s="81"/>
      <c r="F5" s="81"/>
      <c r="G5" s="81"/>
      <c r="H5" s="81"/>
      <c r="I5" s="18"/>
      <c r="J5" s="18"/>
    </row>
    <row r="6" spans="1:10" ht="33.75" customHeight="1">
      <c r="A6" s="79" t="s">
        <v>59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55</v>
      </c>
      <c r="J7" s="20" t="s">
        <v>60</v>
      </c>
    </row>
    <row r="8" spans="1:10" ht="38.25">
      <c r="A8" s="23">
        <v>1</v>
      </c>
      <c r="B8" s="24" t="s">
        <v>105</v>
      </c>
      <c r="C8" s="23">
        <v>901</v>
      </c>
      <c r="D8" s="25">
        <v>412</v>
      </c>
      <c r="E8" s="26" t="s">
        <v>61</v>
      </c>
      <c r="F8" s="26"/>
      <c r="G8" s="27"/>
      <c r="H8" s="28"/>
      <c r="I8" s="29">
        <v>845</v>
      </c>
      <c r="J8" s="29">
        <v>845</v>
      </c>
    </row>
    <row r="9" spans="1:10" ht="37.5" customHeight="1">
      <c r="A9" s="23">
        <v>2</v>
      </c>
      <c r="B9" s="20" t="s">
        <v>62</v>
      </c>
      <c r="C9" s="30"/>
      <c r="D9" s="25"/>
      <c r="E9" s="26" t="s">
        <v>25</v>
      </c>
      <c r="F9" s="31"/>
      <c r="G9" s="32"/>
      <c r="H9" s="32"/>
      <c r="I9" s="33">
        <f>I10+I11+I12+I13+I14</f>
        <v>28374.799999999999</v>
      </c>
      <c r="J9" s="29">
        <f>J10+J11+J12+J13+J14</f>
        <v>28464.6</v>
      </c>
    </row>
    <row r="10" spans="1:10">
      <c r="A10" s="23"/>
      <c r="B10" s="20"/>
      <c r="C10" s="34">
        <v>901</v>
      </c>
      <c r="D10" s="35">
        <v>113</v>
      </c>
      <c r="E10" s="31" t="s">
        <v>24</v>
      </c>
      <c r="F10" s="31"/>
      <c r="G10" s="32"/>
      <c r="H10" s="32"/>
      <c r="I10" s="36">
        <v>21932.45</v>
      </c>
      <c r="J10" s="36">
        <v>22022.6</v>
      </c>
    </row>
    <row r="11" spans="1:10">
      <c r="A11" s="23"/>
      <c r="B11" s="20"/>
      <c r="C11" s="34">
        <v>901</v>
      </c>
      <c r="D11" s="35">
        <v>309</v>
      </c>
      <c r="E11" s="31" t="s">
        <v>24</v>
      </c>
      <c r="F11" s="31"/>
      <c r="G11" s="32"/>
      <c r="H11" s="32"/>
      <c r="I11" s="36">
        <v>4000</v>
      </c>
      <c r="J11" s="36">
        <v>4000</v>
      </c>
    </row>
    <row r="12" spans="1:10">
      <c r="A12" s="23"/>
      <c r="B12" s="20"/>
      <c r="C12" s="34">
        <v>901</v>
      </c>
      <c r="D12" s="35">
        <v>1001</v>
      </c>
      <c r="E12" s="31" t="s">
        <v>24</v>
      </c>
      <c r="F12" s="31"/>
      <c r="G12" s="32"/>
      <c r="H12" s="32"/>
      <c r="I12" s="36">
        <v>2089</v>
      </c>
      <c r="J12" s="36">
        <v>2089</v>
      </c>
    </row>
    <row r="13" spans="1:10">
      <c r="A13" s="23"/>
      <c r="B13" s="20"/>
      <c r="C13" s="34">
        <v>901</v>
      </c>
      <c r="D13" s="35">
        <v>1202</v>
      </c>
      <c r="E13" s="31" t="s">
        <v>24</v>
      </c>
      <c r="F13" s="31"/>
      <c r="G13" s="32"/>
      <c r="H13" s="32"/>
      <c r="I13" s="36">
        <v>353</v>
      </c>
      <c r="J13" s="36">
        <v>353</v>
      </c>
    </row>
    <row r="14" spans="1:10">
      <c r="A14" s="23"/>
      <c r="B14" s="20"/>
      <c r="C14" s="34">
        <v>901</v>
      </c>
      <c r="D14" s="35">
        <v>1301</v>
      </c>
      <c r="E14" s="31" t="s">
        <v>24</v>
      </c>
      <c r="F14" s="31"/>
      <c r="G14" s="32"/>
      <c r="H14" s="32"/>
      <c r="I14" s="36">
        <v>0.35</v>
      </c>
      <c r="J14" s="36">
        <v>0</v>
      </c>
    </row>
    <row r="15" spans="1:10" ht="39.75" customHeight="1">
      <c r="A15" s="37">
        <v>3</v>
      </c>
      <c r="B15" s="20" t="s">
        <v>63</v>
      </c>
      <c r="C15" s="23">
        <v>901</v>
      </c>
      <c r="D15" s="25">
        <v>309</v>
      </c>
      <c r="E15" s="26" t="s">
        <v>64</v>
      </c>
      <c r="F15" s="26"/>
      <c r="G15" s="38" t="s">
        <v>8</v>
      </c>
      <c r="H15" s="28"/>
      <c r="I15" s="29">
        <v>200</v>
      </c>
      <c r="J15" s="29">
        <v>200</v>
      </c>
    </row>
    <row r="16" spans="1:10" ht="32.25" customHeight="1">
      <c r="A16" s="23">
        <v>4</v>
      </c>
      <c r="B16" s="20" t="s">
        <v>65</v>
      </c>
      <c r="C16" s="23">
        <v>901</v>
      </c>
      <c r="D16" s="25">
        <v>310</v>
      </c>
      <c r="E16" s="26" t="s">
        <v>66</v>
      </c>
      <c r="F16" s="26"/>
      <c r="G16" s="27"/>
      <c r="H16" s="28"/>
      <c r="I16" s="29">
        <v>4428.8999999999996</v>
      </c>
      <c r="J16" s="29">
        <v>4634.8999999999996</v>
      </c>
    </row>
    <row r="17" spans="1:13" ht="51">
      <c r="A17" s="23">
        <v>5</v>
      </c>
      <c r="B17" s="20" t="s">
        <v>67</v>
      </c>
      <c r="C17" s="23"/>
      <c r="D17" s="25"/>
      <c r="E17" s="26" t="s">
        <v>27</v>
      </c>
      <c r="F17" s="26"/>
      <c r="G17" s="27"/>
      <c r="H17" s="28"/>
      <c r="I17" s="29">
        <f>SUM(I18:I19)</f>
        <v>7971.5</v>
      </c>
      <c r="J17" s="29">
        <f>SUM(J18:J19)</f>
        <v>7972.7</v>
      </c>
    </row>
    <row r="18" spans="1:13">
      <c r="A18" s="23"/>
      <c r="B18" s="20"/>
      <c r="C18" s="39">
        <v>901</v>
      </c>
      <c r="D18" s="35">
        <v>707</v>
      </c>
      <c r="E18" s="31" t="s">
        <v>26</v>
      </c>
      <c r="F18" s="31"/>
      <c r="G18" s="27"/>
      <c r="H18" s="28"/>
      <c r="I18" s="36">
        <v>30.3</v>
      </c>
      <c r="J18" s="36">
        <v>31.5</v>
      </c>
    </row>
    <row r="19" spans="1:13">
      <c r="A19" s="23"/>
      <c r="B19" s="20"/>
      <c r="C19" s="39">
        <v>901</v>
      </c>
      <c r="D19" s="35">
        <v>1102</v>
      </c>
      <c r="E19" s="31" t="s">
        <v>26</v>
      </c>
      <c r="F19" s="26"/>
      <c r="G19" s="27"/>
      <c r="H19" s="28"/>
      <c r="I19" s="36">
        <v>7941.2</v>
      </c>
      <c r="J19" s="36">
        <v>7941.2</v>
      </c>
    </row>
    <row r="20" spans="1:13" ht="51">
      <c r="A20" s="23">
        <v>6</v>
      </c>
      <c r="B20" s="20" t="s">
        <v>68</v>
      </c>
      <c r="C20" s="23">
        <v>901</v>
      </c>
      <c r="D20" s="25">
        <v>314</v>
      </c>
      <c r="E20" s="26" t="s">
        <v>69</v>
      </c>
      <c r="F20" s="26"/>
      <c r="G20" s="27"/>
      <c r="H20" s="28"/>
      <c r="I20" s="29">
        <v>20</v>
      </c>
      <c r="J20" s="29">
        <v>20</v>
      </c>
    </row>
    <row r="21" spans="1:13" ht="38.25">
      <c r="A21" s="23">
        <v>7</v>
      </c>
      <c r="B21" s="20" t="s">
        <v>44</v>
      </c>
      <c r="C21" s="23">
        <v>901</v>
      </c>
      <c r="D21" s="25">
        <v>314</v>
      </c>
      <c r="E21" s="26" t="s">
        <v>70</v>
      </c>
      <c r="F21" s="26"/>
      <c r="G21" s="27"/>
      <c r="H21" s="28"/>
      <c r="I21" s="29">
        <v>20</v>
      </c>
      <c r="J21" s="29">
        <v>20</v>
      </c>
    </row>
    <row r="22" spans="1:13" ht="51">
      <c r="A22" s="23">
        <v>8</v>
      </c>
      <c r="B22" s="40" t="s">
        <v>58</v>
      </c>
      <c r="C22" s="23">
        <v>901</v>
      </c>
      <c r="D22" s="25">
        <v>314</v>
      </c>
      <c r="E22" s="26" t="s">
        <v>71</v>
      </c>
      <c r="F22" s="26"/>
      <c r="G22" s="27"/>
      <c r="H22" s="28"/>
      <c r="I22" s="29">
        <v>8</v>
      </c>
      <c r="J22" s="29">
        <v>8</v>
      </c>
    </row>
    <row r="23" spans="1:13" ht="38.25">
      <c r="A23" s="23">
        <v>9</v>
      </c>
      <c r="B23" s="20" t="s">
        <v>106</v>
      </c>
      <c r="C23" s="23"/>
      <c r="D23" s="25"/>
      <c r="E23" s="41" t="s">
        <v>39</v>
      </c>
      <c r="F23" s="42"/>
      <c r="G23" s="27"/>
      <c r="H23" s="28"/>
      <c r="I23" s="29">
        <f>I24+I25</f>
        <v>22371.495999999999</v>
      </c>
      <c r="J23" s="29">
        <f>J24+J25</f>
        <v>24287.125</v>
      </c>
    </row>
    <row r="24" spans="1:13">
      <c r="A24" s="23"/>
      <c r="B24" s="20"/>
      <c r="C24" s="39">
        <v>901</v>
      </c>
      <c r="D24" s="35">
        <v>408</v>
      </c>
      <c r="E24" s="43" t="s">
        <v>28</v>
      </c>
      <c r="F24" s="44"/>
      <c r="G24" s="27"/>
      <c r="H24" s="28"/>
      <c r="I24" s="36">
        <f>6505.5-100.5</f>
        <v>6405</v>
      </c>
      <c r="J24" s="36">
        <f>6505.5-100.5</f>
        <v>6405</v>
      </c>
    </row>
    <row r="25" spans="1:13">
      <c r="A25" s="23"/>
      <c r="B25" s="20"/>
      <c r="C25" s="39">
        <v>901</v>
      </c>
      <c r="D25" s="35">
        <v>409</v>
      </c>
      <c r="E25" s="31" t="s">
        <v>28</v>
      </c>
      <c r="F25" s="31"/>
      <c r="G25" s="27"/>
      <c r="H25" s="28"/>
      <c r="I25" s="45">
        <v>15966.495999999999</v>
      </c>
      <c r="J25" s="45">
        <v>17882.125</v>
      </c>
    </row>
    <row r="26" spans="1:13" ht="38.25">
      <c r="A26" s="23">
        <v>10</v>
      </c>
      <c r="B26" s="20" t="s">
        <v>72</v>
      </c>
      <c r="C26" s="23">
        <v>901</v>
      </c>
      <c r="D26" s="46">
        <v>410</v>
      </c>
      <c r="E26" s="47" t="s">
        <v>73</v>
      </c>
      <c r="F26" s="47"/>
      <c r="G26" s="27"/>
      <c r="H26" s="28"/>
      <c r="I26" s="33">
        <v>54.2</v>
      </c>
      <c r="J26" s="33">
        <v>56.4</v>
      </c>
    </row>
    <row r="27" spans="1:13" ht="38.25">
      <c r="A27" s="23">
        <v>11</v>
      </c>
      <c r="B27" s="20" t="s">
        <v>74</v>
      </c>
      <c r="C27" s="23">
        <v>901</v>
      </c>
      <c r="D27" s="25">
        <v>412</v>
      </c>
      <c r="E27" s="48" t="s">
        <v>75</v>
      </c>
      <c r="F27" s="47"/>
      <c r="G27" s="27"/>
      <c r="H27" s="28"/>
      <c r="I27" s="29">
        <v>83.3</v>
      </c>
      <c r="J27" s="29">
        <v>86.6</v>
      </c>
    </row>
    <row r="28" spans="1:13" ht="39" customHeight="1">
      <c r="A28" s="23">
        <v>12</v>
      </c>
      <c r="B28" s="49" t="s">
        <v>76</v>
      </c>
      <c r="C28" s="50">
        <v>901</v>
      </c>
      <c r="D28" s="51">
        <v>412</v>
      </c>
      <c r="E28" s="48" t="s">
        <v>77</v>
      </c>
      <c r="F28" s="52"/>
      <c r="G28" s="27"/>
      <c r="H28" s="28"/>
      <c r="I28" s="29">
        <v>600</v>
      </c>
      <c r="J28" s="29">
        <v>600</v>
      </c>
      <c r="M28" s="8"/>
    </row>
    <row r="29" spans="1:13" ht="38.25">
      <c r="A29" s="23">
        <v>13</v>
      </c>
      <c r="B29" s="24" t="s">
        <v>78</v>
      </c>
      <c r="C29" s="23"/>
      <c r="D29" s="25"/>
      <c r="E29" s="26" t="s">
        <v>29</v>
      </c>
      <c r="F29" s="26"/>
      <c r="G29" s="27"/>
      <c r="H29" s="28"/>
      <c r="I29" s="29">
        <f>SUM(I30:I32)</f>
        <v>6533.2</v>
      </c>
      <c r="J29" s="29">
        <f>SUM(J30:J32)</f>
        <v>7382.8</v>
      </c>
    </row>
    <row r="30" spans="1:13">
      <c r="A30" s="23"/>
      <c r="B30" s="20"/>
      <c r="C30" s="39">
        <v>901</v>
      </c>
      <c r="D30" s="35">
        <v>501</v>
      </c>
      <c r="E30" s="31" t="s">
        <v>30</v>
      </c>
      <c r="F30" s="31"/>
      <c r="G30" s="27"/>
      <c r="H30" s="28"/>
      <c r="I30" s="36">
        <v>420</v>
      </c>
      <c r="J30" s="36">
        <v>1155.8</v>
      </c>
    </row>
    <row r="31" spans="1:13">
      <c r="A31" s="23"/>
      <c r="B31" s="20"/>
      <c r="C31" s="39">
        <v>901</v>
      </c>
      <c r="D31" s="35">
        <v>503</v>
      </c>
      <c r="E31" s="31" t="s">
        <v>30</v>
      </c>
      <c r="F31" s="26"/>
      <c r="G31" s="27"/>
      <c r="H31" s="28"/>
      <c r="I31" s="36">
        <v>6092.2</v>
      </c>
      <c r="J31" s="36">
        <v>6206</v>
      </c>
    </row>
    <row r="32" spans="1:13">
      <c r="A32" s="23"/>
      <c r="B32" s="20"/>
      <c r="C32" s="39">
        <v>901</v>
      </c>
      <c r="D32" s="35">
        <v>505</v>
      </c>
      <c r="E32" s="31" t="s">
        <v>104</v>
      </c>
      <c r="F32" s="26"/>
      <c r="G32" s="27"/>
      <c r="H32" s="28"/>
      <c r="I32" s="36">
        <v>21</v>
      </c>
      <c r="J32" s="36">
        <v>21</v>
      </c>
    </row>
    <row r="33" spans="1:10" ht="25.5">
      <c r="A33" s="23">
        <v>14</v>
      </c>
      <c r="B33" s="20" t="s">
        <v>107</v>
      </c>
      <c r="C33" s="23">
        <v>901</v>
      </c>
      <c r="D33" s="25">
        <v>503</v>
      </c>
      <c r="E33" s="26" t="s">
        <v>79</v>
      </c>
      <c r="F33" s="26"/>
      <c r="G33" s="53"/>
      <c r="H33" s="54"/>
      <c r="I33" s="29">
        <v>300</v>
      </c>
      <c r="J33" s="29">
        <v>270</v>
      </c>
    </row>
    <row r="34" spans="1:10" ht="38.25">
      <c r="A34" s="23">
        <v>15</v>
      </c>
      <c r="B34" s="20" t="s">
        <v>80</v>
      </c>
      <c r="C34" s="23">
        <v>901</v>
      </c>
      <c r="D34" s="55">
        <v>412</v>
      </c>
      <c r="E34" s="41" t="s">
        <v>81</v>
      </c>
      <c r="F34" s="41"/>
      <c r="G34" s="56"/>
      <c r="H34" s="56"/>
      <c r="I34" s="57">
        <v>50</v>
      </c>
      <c r="J34" s="57">
        <v>50</v>
      </c>
    </row>
    <row r="35" spans="1:10" ht="38.25">
      <c r="A35" s="23">
        <v>16</v>
      </c>
      <c r="B35" s="20" t="s">
        <v>82</v>
      </c>
      <c r="C35" s="23">
        <v>901</v>
      </c>
      <c r="D35" s="25">
        <v>603</v>
      </c>
      <c r="E35" s="26" t="s">
        <v>83</v>
      </c>
      <c r="F35" s="26"/>
      <c r="G35" s="27"/>
      <c r="H35" s="28"/>
      <c r="I35" s="29">
        <v>303.7</v>
      </c>
      <c r="J35" s="29">
        <v>300.8</v>
      </c>
    </row>
    <row r="36" spans="1:10" ht="38.25">
      <c r="A36" s="23">
        <v>17</v>
      </c>
      <c r="B36" s="20" t="s">
        <v>84</v>
      </c>
      <c r="C36" s="23"/>
      <c r="D36" s="25"/>
      <c r="E36" s="26" t="s">
        <v>31</v>
      </c>
      <c r="F36" s="26"/>
      <c r="G36" s="27"/>
      <c r="H36" s="28"/>
      <c r="I36" s="33">
        <f>SUM(I37:I43)</f>
        <v>143183.4</v>
      </c>
      <c r="J36" s="33">
        <f>SUM(J37:J43)</f>
        <v>150005.90000000002</v>
      </c>
    </row>
    <row r="37" spans="1:10">
      <c r="A37" s="23"/>
      <c r="B37" s="20"/>
      <c r="C37" s="39">
        <v>901</v>
      </c>
      <c r="D37" s="35">
        <v>701</v>
      </c>
      <c r="E37" s="31" t="s">
        <v>32</v>
      </c>
      <c r="F37" s="31"/>
      <c r="G37" s="27"/>
      <c r="H37" s="28"/>
      <c r="I37" s="36">
        <v>25095.1</v>
      </c>
      <c r="J37" s="36">
        <v>27193.599999999999</v>
      </c>
    </row>
    <row r="38" spans="1:10">
      <c r="A38" s="23"/>
      <c r="B38" s="20"/>
      <c r="C38" s="39">
        <v>901</v>
      </c>
      <c r="D38" s="35">
        <v>701</v>
      </c>
      <c r="E38" s="31" t="s">
        <v>33</v>
      </c>
      <c r="F38" s="31"/>
      <c r="G38" s="27"/>
      <c r="H38" s="28"/>
      <c r="I38" s="36">
        <v>21571</v>
      </c>
      <c r="J38" s="36">
        <v>22630</v>
      </c>
    </row>
    <row r="39" spans="1:10">
      <c r="A39" s="23"/>
      <c r="B39" s="20"/>
      <c r="C39" s="39">
        <v>901</v>
      </c>
      <c r="D39" s="35">
        <v>702</v>
      </c>
      <c r="E39" s="31" t="s">
        <v>32</v>
      </c>
      <c r="F39" s="31"/>
      <c r="G39" s="27"/>
      <c r="H39" s="28"/>
      <c r="I39" s="36">
        <v>33123.699999999997</v>
      </c>
      <c r="J39" s="36">
        <v>34051.5</v>
      </c>
    </row>
    <row r="40" spans="1:10">
      <c r="A40" s="23"/>
      <c r="B40" s="20"/>
      <c r="C40" s="39">
        <v>901</v>
      </c>
      <c r="D40" s="35">
        <v>702</v>
      </c>
      <c r="E40" s="31" t="s">
        <v>33</v>
      </c>
      <c r="F40" s="31"/>
      <c r="G40" s="27"/>
      <c r="H40" s="28"/>
      <c r="I40" s="45">
        <v>52724</v>
      </c>
      <c r="J40" s="45">
        <v>55373</v>
      </c>
    </row>
    <row r="41" spans="1:10">
      <c r="A41" s="23"/>
      <c r="B41" s="20"/>
      <c r="C41" s="39">
        <v>901</v>
      </c>
      <c r="D41" s="35">
        <v>703</v>
      </c>
      <c r="E41" s="31" t="s">
        <v>32</v>
      </c>
      <c r="F41" s="31"/>
      <c r="G41" s="27"/>
      <c r="H41" s="28"/>
      <c r="I41" s="36">
        <v>7175.1</v>
      </c>
      <c r="J41" s="36">
        <v>7144.1</v>
      </c>
    </row>
    <row r="42" spans="1:10">
      <c r="A42" s="23"/>
      <c r="B42" s="20"/>
      <c r="C42" s="39">
        <v>901</v>
      </c>
      <c r="D42" s="35">
        <v>707</v>
      </c>
      <c r="E42" s="31" t="s">
        <v>32</v>
      </c>
      <c r="F42" s="31"/>
      <c r="G42" s="27"/>
      <c r="H42" s="28"/>
      <c r="I42" s="36">
        <v>1536.3</v>
      </c>
      <c r="J42" s="36">
        <v>1577.2</v>
      </c>
    </row>
    <row r="43" spans="1:10">
      <c r="A43" s="23"/>
      <c r="B43" s="20"/>
      <c r="C43" s="39">
        <v>901</v>
      </c>
      <c r="D43" s="35">
        <v>707</v>
      </c>
      <c r="E43" s="31" t="s">
        <v>33</v>
      </c>
      <c r="F43" s="31"/>
      <c r="G43" s="27"/>
      <c r="H43" s="28"/>
      <c r="I43" s="45">
        <v>1958.2</v>
      </c>
      <c r="J43" s="45">
        <v>2036.5</v>
      </c>
    </row>
    <row r="44" spans="1:10" ht="63.75">
      <c r="A44" s="23">
        <v>18</v>
      </c>
      <c r="B44" s="20" t="s">
        <v>45</v>
      </c>
      <c r="C44" s="23">
        <v>901</v>
      </c>
      <c r="D44" s="25">
        <v>702</v>
      </c>
      <c r="E44" s="26" t="s">
        <v>85</v>
      </c>
      <c r="F44" s="26"/>
      <c r="G44" s="53"/>
      <c r="H44" s="54"/>
      <c r="I44" s="29">
        <v>0</v>
      </c>
      <c r="J44" s="29">
        <v>0</v>
      </c>
    </row>
    <row r="45" spans="1:10" ht="38.25">
      <c r="A45" s="23">
        <v>19</v>
      </c>
      <c r="B45" s="20" t="s">
        <v>86</v>
      </c>
      <c r="C45" s="23">
        <v>901</v>
      </c>
      <c r="D45" s="25">
        <v>801</v>
      </c>
      <c r="E45" s="26" t="s">
        <v>43</v>
      </c>
      <c r="F45" s="31"/>
      <c r="G45" s="27"/>
      <c r="H45" s="28"/>
      <c r="I45" s="29">
        <v>29011.4</v>
      </c>
      <c r="J45" s="29">
        <v>29954.400000000001</v>
      </c>
    </row>
    <row r="46" spans="1:10" ht="25.5">
      <c r="A46" s="23">
        <v>20</v>
      </c>
      <c r="B46" s="20" t="s">
        <v>87</v>
      </c>
      <c r="C46" s="39"/>
      <c r="D46" s="25"/>
      <c r="E46" s="26" t="s">
        <v>34</v>
      </c>
      <c r="F46" s="26"/>
      <c r="G46" s="27"/>
      <c r="H46" s="28"/>
      <c r="I46" s="33">
        <f>SUM(I47:I49)</f>
        <v>31548</v>
      </c>
      <c r="J46" s="33">
        <f>SUM(J47:J49)</f>
        <v>31548</v>
      </c>
    </row>
    <row r="47" spans="1:10">
      <c r="A47" s="23"/>
      <c r="B47" s="20"/>
      <c r="C47" s="39">
        <v>901</v>
      </c>
      <c r="D47" s="35">
        <v>1003</v>
      </c>
      <c r="E47" s="31" t="s">
        <v>35</v>
      </c>
      <c r="F47" s="26"/>
      <c r="G47" s="27"/>
      <c r="H47" s="28"/>
      <c r="I47" s="45">
        <v>3228</v>
      </c>
      <c r="J47" s="45">
        <v>3228</v>
      </c>
    </row>
    <row r="48" spans="1:10">
      <c r="A48" s="23"/>
      <c r="B48" s="20"/>
      <c r="C48" s="39">
        <v>901</v>
      </c>
      <c r="D48" s="35">
        <v>1003</v>
      </c>
      <c r="E48" s="31" t="s">
        <v>36</v>
      </c>
      <c r="F48" s="26"/>
      <c r="G48" s="27"/>
      <c r="H48" s="28"/>
      <c r="I48" s="45">
        <v>26304</v>
      </c>
      <c r="J48" s="45">
        <v>26304</v>
      </c>
    </row>
    <row r="49" spans="1:16">
      <c r="A49" s="23"/>
      <c r="B49" s="20"/>
      <c r="C49" s="39">
        <v>901</v>
      </c>
      <c r="D49" s="35">
        <v>1006</v>
      </c>
      <c r="E49" s="31" t="s">
        <v>36</v>
      </c>
      <c r="F49" s="26"/>
      <c r="G49" s="27"/>
      <c r="H49" s="28"/>
      <c r="I49" s="58">
        <v>2016</v>
      </c>
      <c r="J49" s="58">
        <v>2016</v>
      </c>
    </row>
    <row r="50" spans="1:16" ht="38.25">
      <c r="A50" s="23">
        <v>21</v>
      </c>
      <c r="B50" s="20" t="s">
        <v>88</v>
      </c>
      <c r="C50" s="23">
        <v>901</v>
      </c>
      <c r="D50" s="25">
        <v>1003</v>
      </c>
      <c r="E50" s="41" t="s">
        <v>89</v>
      </c>
      <c r="F50" s="31"/>
      <c r="G50" s="27"/>
      <c r="H50" s="28"/>
      <c r="I50" s="33">
        <v>8.3000000000000007</v>
      </c>
      <c r="J50" s="33">
        <v>8.3000000000000007</v>
      </c>
    </row>
    <row r="51" spans="1:16" ht="38.25">
      <c r="A51" s="37">
        <v>22</v>
      </c>
      <c r="B51" s="20" t="s">
        <v>90</v>
      </c>
      <c r="C51" s="23"/>
      <c r="D51" s="25"/>
      <c r="E51" s="48" t="s">
        <v>40</v>
      </c>
      <c r="F51" s="31"/>
      <c r="G51" s="27"/>
      <c r="H51" s="28"/>
      <c r="I51" s="29">
        <f>SUM(I52:I53)</f>
        <v>1673</v>
      </c>
      <c r="J51" s="29">
        <f>SUM(J52:J53)</f>
        <v>200</v>
      </c>
    </row>
    <row r="52" spans="1:16">
      <c r="A52" s="37"/>
      <c r="B52" s="59"/>
      <c r="C52" s="39">
        <v>901</v>
      </c>
      <c r="D52" s="35">
        <v>505</v>
      </c>
      <c r="E52" s="60" t="s">
        <v>46</v>
      </c>
      <c r="F52" s="31"/>
      <c r="G52" s="27"/>
      <c r="H52" s="28"/>
      <c r="I52" s="36">
        <v>1313</v>
      </c>
      <c r="J52" s="36">
        <v>0</v>
      </c>
    </row>
    <row r="53" spans="1:16">
      <c r="A53" s="37"/>
      <c r="B53" s="24"/>
      <c r="C53" s="39">
        <v>901</v>
      </c>
      <c r="D53" s="35">
        <v>1003</v>
      </c>
      <c r="E53" s="60" t="s">
        <v>46</v>
      </c>
      <c r="F53" s="31"/>
      <c r="G53" s="27"/>
      <c r="H53" s="28"/>
      <c r="I53" s="36">
        <v>360</v>
      </c>
      <c r="J53" s="36">
        <v>200</v>
      </c>
    </row>
    <row r="54" spans="1:16" ht="48" customHeight="1">
      <c r="A54" s="37">
        <v>23</v>
      </c>
      <c r="B54" s="24" t="s">
        <v>91</v>
      </c>
      <c r="C54" s="23">
        <v>901</v>
      </c>
      <c r="D54" s="25">
        <v>405</v>
      </c>
      <c r="E54" s="26" t="s">
        <v>92</v>
      </c>
      <c r="F54" s="31"/>
      <c r="G54" s="27"/>
      <c r="H54" s="28"/>
      <c r="I54" s="29">
        <v>132.1</v>
      </c>
      <c r="J54" s="29">
        <v>129.65</v>
      </c>
    </row>
    <row r="55" spans="1:16" ht="39.75" customHeight="1">
      <c r="A55" s="23">
        <v>24</v>
      </c>
      <c r="B55" s="24" t="s">
        <v>93</v>
      </c>
      <c r="C55" s="23">
        <v>901</v>
      </c>
      <c r="D55" s="25">
        <v>113</v>
      </c>
      <c r="E55" s="26" t="s">
        <v>37</v>
      </c>
      <c r="F55" s="26"/>
      <c r="G55" s="27"/>
      <c r="H55" s="28"/>
      <c r="I55" s="29">
        <v>292.5</v>
      </c>
      <c r="J55" s="29">
        <v>272.39999999999998</v>
      </c>
      <c r="P55" s="9"/>
    </row>
    <row r="56" spans="1:16" ht="52.5" customHeight="1">
      <c r="A56" s="23">
        <v>25</v>
      </c>
      <c r="B56" s="20" t="s">
        <v>94</v>
      </c>
      <c r="C56" s="61"/>
      <c r="D56" s="25"/>
      <c r="E56" s="26" t="s">
        <v>38</v>
      </c>
      <c r="F56" s="26"/>
      <c r="G56" s="27"/>
      <c r="H56" s="28"/>
      <c r="I56" s="29">
        <f>SUM(I65:I66)</f>
        <v>2546.4</v>
      </c>
      <c r="J56" s="29">
        <f>SUM(J65:J66)</f>
        <v>2550.1</v>
      </c>
    </row>
    <row r="57" spans="1:16" ht="38.25" hidden="1" customHeight="1">
      <c r="A57" s="23"/>
      <c r="B57" s="62" t="s">
        <v>20</v>
      </c>
      <c r="C57" s="61">
        <v>919</v>
      </c>
      <c r="D57" s="25">
        <v>106</v>
      </c>
      <c r="E57" s="26" t="s">
        <v>21</v>
      </c>
      <c r="F57" s="26"/>
      <c r="G57" s="27"/>
      <c r="H57" s="28"/>
      <c r="I57" s="29">
        <f>I58</f>
        <v>3590</v>
      </c>
      <c r="J57" s="29">
        <f>J58</f>
        <v>3590</v>
      </c>
    </row>
    <row r="58" spans="1:16" ht="25.5" hidden="1" customHeight="1">
      <c r="A58" s="23"/>
      <c r="B58" s="20" t="s">
        <v>22</v>
      </c>
      <c r="C58" s="61">
        <v>919</v>
      </c>
      <c r="D58" s="25">
        <v>106</v>
      </c>
      <c r="E58" s="26" t="s">
        <v>23</v>
      </c>
      <c r="F58" s="26"/>
      <c r="G58" s="27"/>
      <c r="H58" s="28"/>
      <c r="I58" s="29">
        <f>I59+I60</f>
        <v>3590</v>
      </c>
      <c r="J58" s="29">
        <f>J59+J60</f>
        <v>3590</v>
      </c>
    </row>
    <row r="59" spans="1:16" ht="12.75" hidden="1" customHeight="1">
      <c r="A59" s="23"/>
      <c r="B59" s="63" t="s">
        <v>10</v>
      </c>
      <c r="C59" s="64">
        <v>919</v>
      </c>
      <c r="D59" s="35">
        <v>106</v>
      </c>
      <c r="E59" s="31" t="s">
        <v>23</v>
      </c>
      <c r="F59" s="31" t="s">
        <v>4</v>
      </c>
      <c r="G59" s="27"/>
      <c r="H59" s="28"/>
      <c r="I59" s="36">
        <v>2552</v>
      </c>
      <c r="J59" s="36">
        <v>2552</v>
      </c>
    </row>
    <row r="60" spans="1:16" ht="38.25" hidden="1" customHeight="1">
      <c r="A60" s="23"/>
      <c r="B60" s="63" t="s">
        <v>19</v>
      </c>
      <c r="C60" s="64">
        <v>919</v>
      </c>
      <c r="D60" s="35">
        <v>106</v>
      </c>
      <c r="E60" s="31" t="s">
        <v>23</v>
      </c>
      <c r="F60" s="31" t="s">
        <v>12</v>
      </c>
      <c r="G60" s="27"/>
      <c r="H60" s="28"/>
      <c r="I60" s="36">
        <v>1038</v>
      </c>
      <c r="J60" s="36">
        <v>1038</v>
      </c>
    </row>
    <row r="61" spans="1:16" ht="38.25" hidden="1" customHeight="1">
      <c r="A61" s="23"/>
      <c r="B61" s="24" t="s">
        <v>13</v>
      </c>
      <c r="C61" s="61">
        <v>919</v>
      </c>
      <c r="D61" s="25">
        <v>113</v>
      </c>
      <c r="E61" s="26" t="s">
        <v>14</v>
      </c>
      <c r="F61" s="31"/>
      <c r="G61" s="27"/>
      <c r="H61" s="28"/>
      <c r="I61" s="29">
        <f t="shared" ref="I61:J63" si="0">I62</f>
        <v>40</v>
      </c>
      <c r="J61" s="29">
        <f t="shared" si="0"/>
        <v>40</v>
      </c>
    </row>
    <row r="62" spans="1:16" ht="38.25" hidden="1" customHeight="1">
      <c r="A62" s="23"/>
      <c r="B62" s="24" t="s">
        <v>15</v>
      </c>
      <c r="C62" s="61">
        <v>919</v>
      </c>
      <c r="D62" s="25">
        <v>113</v>
      </c>
      <c r="E62" s="26" t="s">
        <v>18</v>
      </c>
      <c r="F62" s="31"/>
      <c r="G62" s="27"/>
      <c r="H62" s="28"/>
      <c r="I62" s="29">
        <f t="shared" si="0"/>
        <v>40</v>
      </c>
      <c r="J62" s="29">
        <f t="shared" si="0"/>
        <v>40</v>
      </c>
    </row>
    <row r="63" spans="1:16" ht="25.5" hidden="1" customHeight="1">
      <c r="A63" s="23"/>
      <c r="B63" s="20" t="s">
        <v>17</v>
      </c>
      <c r="C63" s="61">
        <v>919</v>
      </c>
      <c r="D63" s="25">
        <v>113</v>
      </c>
      <c r="E63" s="26" t="s">
        <v>16</v>
      </c>
      <c r="F63" s="31"/>
      <c r="G63" s="27"/>
      <c r="H63" s="28"/>
      <c r="I63" s="29">
        <f t="shared" si="0"/>
        <v>40</v>
      </c>
      <c r="J63" s="29">
        <f t="shared" si="0"/>
        <v>40</v>
      </c>
    </row>
    <row r="64" spans="1:16" ht="25.5" hidden="1" customHeight="1">
      <c r="A64" s="23"/>
      <c r="B64" s="63" t="s">
        <v>11</v>
      </c>
      <c r="C64" s="64">
        <v>919</v>
      </c>
      <c r="D64" s="35">
        <v>113</v>
      </c>
      <c r="E64" s="31" t="s">
        <v>16</v>
      </c>
      <c r="F64" s="31" t="s">
        <v>12</v>
      </c>
      <c r="G64" s="27"/>
      <c r="H64" s="28"/>
      <c r="I64" s="36">
        <v>40</v>
      </c>
      <c r="J64" s="36">
        <v>40</v>
      </c>
    </row>
    <row r="65" spans="1:13" ht="17.25" customHeight="1">
      <c r="A65" s="23"/>
      <c r="B65" s="63"/>
      <c r="C65" s="64">
        <v>919</v>
      </c>
      <c r="D65" s="35">
        <v>106</v>
      </c>
      <c r="E65" s="31" t="s">
        <v>95</v>
      </c>
      <c r="F65" s="31"/>
      <c r="G65" s="27"/>
      <c r="H65" s="28"/>
      <c r="I65" s="36">
        <v>2431.4</v>
      </c>
      <c r="J65" s="36">
        <v>2431.4</v>
      </c>
    </row>
    <row r="66" spans="1:13" ht="18" customHeight="1">
      <c r="A66" s="23"/>
      <c r="B66" s="63"/>
      <c r="C66" s="64">
        <v>919</v>
      </c>
      <c r="D66" s="35">
        <v>113</v>
      </c>
      <c r="E66" s="31" t="s">
        <v>95</v>
      </c>
      <c r="F66" s="31"/>
      <c r="G66" s="27"/>
      <c r="H66" s="28"/>
      <c r="I66" s="36">
        <v>115</v>
      </c>
      <c r="J66" s="36">
        <v>118.7</v>
      </c>
    </row>
    <row r="67" spans="1:13" ht="55.5" customHeight="1">
      <c r="A67" s="23">
        <v>26</v>
      </c>
      <c r="B67" s="20" t="s">
        <v>49</v>
      </c>
      <c r="C67" s="61">
        <v>901</v>
      </c>
      <c r="D67" s="51">
        <v>412</v>
      </c>
      <c r="E67" s="48" t="s">
        <v>96</v>
      </c>
      <c r="F67" s="31"/>
      <c r="G67" s="27"/>
      <c r="H67" s="28"/>
      <c r="I67" s="29">
        <v>690</v>
      </c>
      <c r="J67" s="29">
        <v>310</v>
      </c>
    </row>
    <row r="68" spans="1:13" ht="49.5" customHeight="1">
      <c r="A68" s="23">
        <v>27</v>
      </c>
      <c r="B68" s="20" t="s">
        <v>50</v>
      </c>
      <c r="C68" s="61">
        <v>901</v>
      </c>
      <c r="D68" s="25">
        <v>314</v>
      </c>
      <c r="E68" s="26" t="s">
        <v>97</v>
      </c>
      <c r="F68" s="31"/>
      <c r="G68" s="27"/>
      <c r="H68" s="28"/>
      <c r="I68" s="29">
        <v>45.4</v>
      </c>
      <c r="J68" s="29">
        <v>47.2</v>
      </c>
    </row>
    <row r="69" spans="1:13" ht="60" customHeight="1">
      <c r="A69" s="23">
        <v>28</v>
      </c>
      <c r="B69" s="65" t="s">
        <v>51</v>
      </c>
      <c r="C69" s="61">
        <v>901</v>
      </c>
      <c r="D69" s="25">
        <v>501</v>
      </c>
      <c r="E69" s="26" t="s">
        <v>52</v>
      </c>
      <c r="F69" s="31"/>
      <c r="G69" s="27"/>
      <c r="H69" s="28"/>
      <c r="I69" s="29">
        <v>76</v>
      </c>
      <c r="J69" s="29">
        <v>79</v>
      </c>
    </row>
    <row r="70" spans="1:13" ht="51.75" customHeight="1">
      <c r="A70" s="23">
        <v>29</v>
      </c>
      <c r="B70" s="20" t="s">
        <v>53</v>
      </c>
      <c r="C70" s="61">
        <v>901</v>
      </c>
      <c r="D70" s="25">
        <v>1003</v>
      </c>
      <c r="E70" s="26" t="s">
        <v>54</v>
      </c>
      <c r="F70" s="31"/>
      <c r="G70" s="27"/>
      <c r="H70" s="28"/>
      <c r="I70" s="29">
        <v>1208.3</v>
      </c>
      <c r="J70" s="29">
        <v>0</v>
      </c>
    </row>
    <row r="71" spans="1:13" ht="51.75" customHeight="1">
      <c r="A71" s="23">
        <v>30</v>
      </c>
      <c r="B71" s="65" t="s">
        <v>56</v>
      </c>
      <c r="C71" s="61">
        <v>901</v>
      </c>
      <c r="D71" s="25">
        <v>1003</v>
      </c>
      <c r="E71" s="26" t="s">
        <v>57</v>
      </c>
      <c r="F71" s="31"/>
      <c r="G71" s="27"/>
      <c r="H71" s="28"/>
      <c r="I71" s="29">
        <v>15</v>
      </c>
      <c r="J71" s="29">
        <v>15</v>
      </c>
    </row>
    <row r="72" spans="1:13" ht="51.75" customHeight="1">
      <c r="A72" s="23">
        <v>31</v>
      </c>
      <c r="B72" s="66" t="s">
        <v>98</v>
      </c>
      <c r="C72" s="61">
        <v>901</v>
      </c>
      <c r="D72" s="25">
        <v>412</v>
      </c>
      <c r="E72" s="26" t="s">
        <v>99</v>
      </c>
      <c r="F72" s="67"/>
      <c r="G72" s="68"/>
      <c r="H72" s="69"/>
      <c r="I72" s="29">
        <v>23</v>
      </c>
      <c r="J72" s="29">
        <v>23</v>
      </c>
    </row>
    <row r="73" spans="1:13" ht="51.75" customHeight="1">
      <c r="A73" s="23">
        <v>32</v>
      </c>
      <c r="B73" s="70" t="s">
        <v>100</v>
      </c>
      <c r="C73" s="61">
        <v>901</v>
      </c>
      <c r="D73" s="25">
        <v>314</v>
      </c>
      <c r="E73" s="26" t="s">
        <v>101</v>
      </c>
      <c r="F73" s="67"/>
      <c r="G73" s="68"/>
      <c r="H73" s="69"/>
      <c r="I73" s="29">
        <v>160</v>
      </c>
      <c r="J73" s="29">
        <v>160</v>
      </c>
    </row>
    <row r="74" spans="1:13" ht="51.75" customHeight="1">
      <c r="A74" s="23">
        <v>33</v>
      </c>
      <c r="B74" s="20" t="s">
        <v>102</v>
      </c>
      <c r="C74" s="61">
        <v>901</v>
      </c>
      <c r="D74" s="25">
        <v>502</v>
      </c>
      <c r="E74" s="26" t="s">
        <v>103</v>
      </c>
      <c r="F74" s="67"/>
      <c r="G74" s="68"/>
      <c r="H74" s="69"/>
      <c r="I74" s="29">
        <v>2671.6</v>
      </c>
      <c r="J74" s="29">
        <v>3273.56</v>
      </c>
    </row>
    <row r="75" spans="1:13">
      <c r="A75" s="23"/>
      <c r="B75" s="20" t="s">
        <v>7</v>
      </c>
      <c r="C75" s="39"/>
      <c r="D75" s="39"/>
      <c r="E75" s="39"/>
      <c r="F75" s="39"/>
      <c r="G75" s="71"/>
      <c r="H75" s="39"/>
      <c r="I75" s="72">
        <f>SUM(I8+I9+I15+I16+I17+I20+I21+I22+I23+I26+I27+I28+I29+I33+I34+I35+I36+I44+I45+I46+I50+I51+I54+I55+I56+I67+I68+I69+I70+I71+I72+I73+I74)</f>
        <v>285448.49599999993</v>
      </c>
      <c r="J75" s="73">
        <f>SUM(J8+J9+J15+J16+J17+J20+J21+J22+J23+J26+J27+J28+J29+J33+J34+J35+J36+J44+J45+J46+J50+J51+J54+J55+J56+J67+J68+J69+J70+J71+J72+J73+J74)</f>
        <v>293775.435</v>
      </c>
      <c r="K75" s="1"/>
      <c r="M75" s="3"/>
    </row>
    <row r="76" spans="1:13">
      <c r="A76" s="74"/>
      <c r="B76" s="17"/>
      <c r="C76" s="28"/>
      <c r="D76" s="28"/>
      <c r="E76" s="28"/>
      <c r="F76" s="28"/>
      <c r="G76" s="75"/>
      <c r="H76" s="74"/>
      <c r="I76" s="18"/>
      <c r="J76" s="18"/>
    </row>
    <row r="77" spans="1:13">
      <c r="A77" s="74"/>
      <c r="B77" s="17"/>
      <c r="C77" s="28"/>
      <c r="D77" s="83"/>
      <c r="E77" s="84"/>
      <c r="F77" s="84"/>
      <c r="G77" s="84"/>
      <c r="H77" s="84"/>
      <c r="I77" s="84"/>
      <c r="J77" s="76"/>
    </row>
    <row r="78" spans="1:13" ht="14.25">
      <c r="A78" s="74"/>
      <c r="B78" s="77" t="s">
        <v>47</v>
      </c>
      <c r="C78" s="78"/>
      <c r="D78" s="78"/>
      <c r="E78" s="78"/>
      <c r="F78" s="78"/>
      <c r="G78" s="78"/>
      <c r="H78" s="78"/>
      <c r="I78" s="78"/>
      <c r="J78" s="78"/>
    </row>
    <row r="79" spans="1:13" ht="15">
      <c r="A79" s="13"/>
      <c r="B79" s="11"/>
      <c r="C79" s="10"/>
      <c r="D79" s="14"/>
      <c r="E79" s="14"/>
      <c r="F79" s="14"/>
      <c r="G79" s="15"/>
      <c r="H79" s="13"/>
      <c r="I79" s="12"/>
      <c r="J79" s="12"/>
      <c r="L79" s="7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2019-09-30T04:46:49Z</cp:lastPrinted>
  <dcterms:created xsi:type="dcterms:W3CDTF">1996-10-08T23:32:33Z</dcterms:created>
  <dcterms:modified xsi:type="dcterms:W3CDTF">2019-11-21T03:53:00Z</dcterms:modified>
</cp:coreProperties>
</file>