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Print_Area" localSheetId="0">'Прил.4'!$A:$I</definedName>
  </definedNames>
  <calcPr fullCalcOnLoad="1"/>
</workbook>
</file>

<file path=xl/sharedStrings.xml><?xml version="1.0" encoding="utf-8"?>
<sst xmlns="http://schemas.openxmlformats.org/spreadsheetml/2006/main" count="120" uniqueCount="89">
  <si>
    <t>№ п/п</t>
  </si>
  <si>
    <t>Код раздела подраздела</t>
  </si>
  <si>
    <t xml:space="preserve">Код целевой статьи </t>
  </si>
  <si>
    <t>Код   вида расходов</t>
  </si>
  <si>
    <t>к Решению Думы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</si>
  <si>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</si>
  <si>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</si>
  <si>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</si>
  <si>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</si>
  <si>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</si>
  <si>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</si>
  <si>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Приложение № 8</t>
  </si>
  <si>
    <r>
      <t>Муниципальная программа  «Развитие Махнёвского муниципального образования на 2014 - 2020 годы»</t>
    </r>
    <r>
      <rPr>
        <sz val="12"/>
        <color indexed="10"/>
        <rFont val="Times New Roman"/>
        <family val="1"/>
      </rPr>
      <t xml:space="preserve"> 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</si>
  <si>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</si>
  <si>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1.1.</t>
  </si>
  <si>
    <t>0122000</t>
  </si>
  <si>
    <t xml:space="preserve">Подпрограмма «Общегосударственные вопросы» </t>
  </si>
  <si>
    <t>0112000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</si>
  <si>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</si>
  <si>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</si>
  <si>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01Б2000</t>
  </si>
  <si>
    <t>01Г2000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</si>
  <si>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</si>
  <si>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1.2.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</si>
  <si>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</si>
  <si>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</si>
  <si>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</si>
  <si>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</si>
  <si>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 xml:space="preserve">Подпрограмма «Развитие системы образования Махнёвского муниципального образования на 2014-2020 годы» </t>
  </si>
  <si>
    <t>0160000</t>
  </si>
  <si>
    <t>0192000</t>
  </si>
  <si>
    <t xml:space="preserve">Подпрограмма «Развитие культуры на территории Махнёвского муниципального образования на 2014-2020 годы» </t>
  </si>
  <si>
    <t>01Я0000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</si>
  <si>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</si>
  <si>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</si>
  <si>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</si>
  <si>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</si>
  <si>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</si>
  <si>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</si>
  <si>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</si>
  <si>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</si>
  <si>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</si>
  <si>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</si>
  <si>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</si>
  <si>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</si>
  <si>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0132201</t>
  </si>
  <si>
    <t>0150000</t>
  </si>
  <si>
    <t>Распределение бюджетных ассигнований на реализацию муниципальных программ  Махнёвского муниципального образования на 2015 год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</si>
  <si>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</si>
  <si>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</si>
  <si>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</si>
  <si>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</si>
  <si>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</si>
  <si>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</si>
  <si>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</si>
  <si>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</si>
  <si>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</si>
  <si>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0100000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</si>
  <si>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</si>
  <si>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01Ф2000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</si>
  <si>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</si>
  <si>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01Л2000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</si>
  <si>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</si>
  <si>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01П2000</t>
  </si>
  <si>
    <t>01Д2000</t>
  </si>
  <si>
    <t>0170000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</si>
  <si>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</si>
  <si>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01Э2000</t>
  </si>
  <si>
    <t>01Ж2000</t>
  </si>
  <si>
    <t>0202000</t>
  </si>
  <si>
    <t xml:space="preserve">Иные закупки товаров, работ и услуг для обеспечения муниципальных нужд
</t>
  </si>
  <si>
    <t>0300000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</si>
  <si>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</si>
  <si>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</si>
  <si>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</si>
  <si>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</si>
  <si>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1.13.</t>
  </si>
  <si>
    <t>1.14.</t>
  </si>
  <si>
    <t>1.15.</t>
  </si>
  <si>
    <t>1.16.</t>
  </si>
  <si>
    <t>1.17.</t>
  </si>
  <si>
    <t>1.18.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</si>
  <si>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</si>
  <si>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Глава Махнёвского муниципального образования</t>
  </si>
  <si>
    <t>И.М. Авдеев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</si>
  <si>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</si>
  <si>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"Социальная поддержка населения Махнёвского МО на 2014-2020гг."</t>
  </si>
  <si>
    <t>Подпрограмма "Обеспечение пожарной безопасности Махнёвского МО на 2014-2020гг."</t>
  </si>
  <si>
    <t>от 02.12.2014 №  515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</si>
</sst>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00000"/>
    <numFmt numFmtId="179" formatCode="#,##0.0"/>
    <numFmt numFmtId="180" formatCode="0.0"/>
    <numFmt numFmtId="181" formatCode="0.0000"/>
    <numFmt numFmtId="182" formatCode="0.000"/>
    <numFmt numFmtId="183" formatCode="0.0%"/>
    <numFmt numFmtId="184" formatCode="0.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179" fontId="1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79" fontId="7" fillId="33" borderId="10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79" fontId="7" fillId="34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/>
    </xf>
    <xf numFmtId="0" fontId="1" fillId="0" borderId="10" xfId="0" applyFont="1" applyBorder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 shrinkToFit="1"/>
    </xf>
    <xf numFmtId="16" fontId="1" fillId="0" borderId="10" xfId="0" applyNumberFormat="1" applyFont="1" applyBorder="1" applyAlignment="1">
      <alignment/>
    </xf>
    <xf numFmtId="177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79" fontId="1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34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130" zoomScaleNormal="130" zoomScalePageLayoutView="0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18" customWidth="1"/>
    <col min="3" max="3" width="4.57421875" style="32" customWidth="1"/>
    <col min="4" max="4" width="5.57421875" style="34" customWidth="1"/>
    <col min="5" max="5" width="9.28125" style="34" customWidth="1"/>
    <col min="6" max="6" width="4.8515625" style="34" hidden="1" customWidth="1"/>
    <col min="7" max="7" width="9.57421875" style="23" hidden="1" customWidth="1"/>
    <col min="8" max="8" width="0" style="0" hidden="1" customWidth="1"/>
    <col min="9" max="9" width="11.8515625" style="17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66" t="s">
        <v>11</v>
      </c>
      <c r="D1" s="66"/>
      <c r="E1" s="66"/>
      <c r="F1" s="66"/>
      <c r="G1" s="66"/>
      <c r="H1" s="66"/>
      <c r="I1" s="67"/>
    </row>
    <row r="2" spans="1:9" ht="12.75" customHeight="1">
      <c r="A2" s="10"/>
      <c r="B2" s="10"/>
      <c r="C2" s="66" t="s">
        <v>4</v>
      </c>
      <c r="D2" s="66"/>
      <c r="E2" s="66"/>
      <c r="F2" s="66"/>
      <c r="G2" s="66"/>
      <c r="H2" s="66"/>
      <c r="I2" s="67"/>
    </row>
    <row r="3" spans="1:9" ht="12.75" customHeight="1">
      <c r="A3" s="10"/>
      <c r="C3" s="66" t="s">
        <v>9</v>
      </c>
      <c r="D3" s="66"/>
      <c r="E3" s="66"/>
      <c r="F3" s="66"/>
      <c r="G3" s="66"/>
      <c r="H3" s="66"/>
      <c r="I3" s="67"/>
    </row>
    <row r="4" spans="1:9" ht="12.75" customHeight="1">
      <c r="A4" s="10"/>
      <c r="B4" s="10"/>
      <c r="C4" s="66" t="s">
        <v>88</v>
      </c>
      <c r="D4" s="66"/>
      <c r="E4" s="66"/>
      <c r="F4" s="66"/>
      <c r="G4" s="66"/>
      <c r="H4" s="66"/>
      <c r="I4" s="67"/>
    </row>
    <row r="5" spans="1:8" ht="12.75">
      <c r="A5" s="10"/>
      <c r="B5" s="66"/>
      <c r="C5" s="66"/>
      <c r="D5" s="66"/>
      <c r="E5" s="66"/>
      <c r="F5" s="66"/>
      <c r="G5" s="66"/>
      <c r="H5" s="66"/>
    </row>
    <row r="6" spans="1:8" ht="33.75" customHeight="1">
      <c r="A6" s="10"/>
      <c r="B6" s="68" t="s">
        <v>47</v>
      </c>
      <c r="C6" s="68"/>
      <c r="D6" s="68"/>
      <c r="E6" s="68"/>
      <c r="F6" s="69"/>
      <c r="G6" s="19"/>
      <c r="H6" s="20"/>
    </row>
    <row r="7" spans="1:9" ht="89.25">
      <c r="A7" s="6" t="s">
        <v>0</v>
      </c>
      <c r="B7" s="42" t="s">
        <v>48</v>
      </c>
      <c r="C7" s="6" t="s">
        <v>6</v>
      </c>
      <c r="D7" s="6" t="s">
        <v>1</v>
      </c>
      <c r="E7" s="6" t="s">
        <v>2</v>
      </c>
      <c r="F7" s="6" t="s">
        <v>3</v>
      </c>
      <c r="G7" s="21" t="s">
        <v>7</v>
      </c>
      <c r="H7" s="22" t="s">
        <v>7</v>
      </c>
      <c r="I7" s="42" t="s">
        <v>7</v>
      </c>
    </row>
    <row r="8" spans="1:9" ht="12.75">
      <c r="A8" s="43"/>
      <c r="B8" s="42"/>
      <c r="C8" s="44"/>
      <c r="D8" s="43"/>
      <c r="E8" s="43"/>
      <c r="F8" s="43"/>
      <c r="G8" s="24"/>
      <c r="H8" s="22"/>
      <c r="I8" s="24"/>
    </row>
    <row r="9" spans="1:9" ht="47.25">
      <c r="A9" s="27">
        <v>1</v>
      </c>
      <c r="B9" s="45" t="s">
        <v>12</v>
      </c>
      <c r="C9" s="29">
        <v>901</v>
      </c>
      <c r="D9" s="1">
        <v>113</v>
      </c>
      <c r="E9" s="2" t="s">
        <v>57</v>
      </c>
      <c r="F9" s="2"/>
      <c r="I9" s="12">
        <f>I10+I11+I17+I18+I19+I23+I24+I27+I28+I29+I30+I34+I35+I36+I40+I41+I44+I45</f>
        <v>214973.7</v>
      </c>
    </row>
    <row r="10" spans="1:9" ht="38.25">
      <c r="A10" s="27" t="s">
        <v>14</v>
      </c>
      <c r="B10" s="47" t="s">
        <v>13</v>
      </c>
      <c r="C10" s="29">
        <v>901</v>
      </c>
      <c r="D10" s="1">
        <v>113</v>
      </c>
      <c r="E10" s="2" t="s">
        <v>15</v>
      </c>
      <c r="F10" s="2"/>
      <c r="I10" s="12">
        <v>450</v>
      </c>
    </row>
    <row r="11" spans="1:9" ht="12.75">
      <c r="A11" s="27" t="s">
        <v>23</v>
      </c>
      <c r="B11" s="42" t="s">
        <v>16</v>
      </c>
      <c r="C11" s="48"/>
      <c r="D11" s="1"/>
      <c r="E11" s="2" t="s">
        <v>17</v>
      </c>
      <c r="F11" s="4"/>
      <c r="G11" s="40"/>
      <c r="H11" s="17"/>
      <c r="I11" s="12">
        <f>I12+I13+I14+I15+I16</f>
        <v>17686.9</v>
      </c>
    </row>
    <row r="12" spans="1:9" ht="12.75">
      <c r="A12" s="27"/>
      <c r="B12" s="42"/>
      <c r="C12" s="39">
        <v>901</v>
      </c>
      <c r="D12" s="3">
        <v>113</v>
      </c>
      <c r="E12" s="4" t="s">
        <v>17</v>
      </c>
      <c r="F12" s="4"/>
      <c r="G12" s="40"/>
      <c r="H12" s="17"/>
      <c r="I12" s="14">
        <v>13741</v>
      </c>
    </row>
    <row r="13" spans="1:9" ht="12.75">
      <c r="A13" s="27"/>
      <c r="B13" s="42"/>
      <c r="C13" s="39">
        <v>901</v>
      </c>
      <c r="D13" s="3">
        <v>309</v>
      </c>
      <c r="E13" s="4" t="s">
        <v>17</v>
      </c>
      <c r="F13" s="4"/>
      <c r="G13" s="40"/>
      <c r="H13" s="17"/>
      <c r="I13" s="14">
        <v>1900</v>
      </c>
    </row>
    <row r="14" spans="1:9" ht="12.75">
      <c r="A14" s="27"/>
      <c r="B14" s="42"/>
      <c r="C14" s="39">
        <v>901</v>
      </c>
      <c r="D14" s="3">
        <v>1001</v>
      </c>
      <c r="E14" s="4" t="s">
        <v>17</v>
      </c>
      <c r="F14" s="4"/>
      <c r="G14" s="40"/>
      <c r="H14" s="17"/>
      <c r="I14" s="14">
        <v>1814.4</v>
      </c>
    </row>
    <row r="15" spans="1:9" ht="12.75">
      <c r="A15" s="27"/>
      <c r="B15" s="42"/>
      <c r="C15" s="39">
        <v>901</v>
      </c>
      <c r="D15" s="3">
        <v>1202</v>
      </c>
      <c r="E15" s="4" t="s">
        <v>17</v>
      </c>
      <c r="F15" s="4"/>
      <c r="G15" s="40"/>
      <c r="H15" s="17"/>
      <c r="I15" s="14">
        <v>230</v>
      </c>
    </row>
    <row r="16" spans="1:9" ht="12.75">
      <c r="A16" s="27"/>
      <c r="B16" s="42"/>
      <c r="C16" s="39">
        <v>901</v>
      </c>
      <c r="D16" s="3">
        <v>1301</v>
      </c>
      <c r="E16" s="4" t="s">
        <v>17</v>
      </c>
      <c r="F16" s="4"/>
      <c r="G16" s="40"/>
      <c r="H16" s="17"/>
      <c r="I16" s="14">
        <v>1.5</v>
      </c>
    </row>
    <row r="17" spans="1:9" ht="39.75" customHeight="1">
      <c r="A17" s="59" t="s">
        <v>34</v>
      </c>
      <c r="B17" s="42" t="s">
        <v>19</v>
      </c>
      <c r="C17" s="29">
        <v>901</v>
      </c>
      <c r="D17" s="1">
        <v>309</v>
      </c>
      <c r="E17" s="2" t="s">
        <v>20</v>
      </c>
      <c r="F17" s="2"/>
      <c r="G17" s="5" t="s">
        <v>10</v>
      </c>
      <c r="I17" s="12">
        <v>265</v>
      </c>
    </row>
    <row r="18" spans="1:9" ht="32.25" customHeight="1">
      <c r="A18" s="27" t="s">
        <v>35</v>
      </c>
      <c r="B18" s="42" t="s">
        <v>87</v>
      </c>
      <c r="C18" s="29">
        <v>901</v>
      </c>
      <c r="D18" s="1">
        <v>310</v>
      </c>
      <c r="E18" s="2" t="s">
        <v>21</v>
      </c>
      <c r="F18" s="2"/>
      <c r="I18" s="12">
        <v>1621</v>
      </c>
    </row>
    <row r="19" spans="1:9" ht="51">
      <c r="A19" s="27" t="s">
        <v>36</v>
      </c>
      <c r="B19" s="50" t="s">
        <v>22</v>
      </c>
      <c r="C19" s="29"/>
      <c r="D19" s="1"/>
      <c r="E19" s="2" t="s">
        <v>30</v>
      </c>
      <c r="F19" s="2"/>
      <c r="I19" s="12">
        <f>I20+I21+I22</f>
        <v>4757.3</v>
      </c>
    </row>
    <row r="20" spans="1:9" ht="12.75">
      <c r="A20" s="27"/>
      <c r="B20" s="50"/>
      <c r="C20" s="30">
        <v>901</v>
      </c>
      <c r="D20" s="3">
        <v>314</v>
      </c>
      <c r="E20" s="4" t="s">
        <v>30</v>
      </c>
      <c r="F20" s="4"/>
      <c r="G20" s="36"/>
      <c r="H20" s="37"/>
      <c r="I20" s="14">
        <v>50</v>
      </c>
    </row>
    <row r="21" spans="1:9" ht="12.75">
      <c r="A21" s="27"/>
      <c r="B21" s="50"/>
      <c r="C21" s="30">
        <v>901</v>
      </c>
      <c r="D21" s="3">
        <v>707</v>
      </c>
      <c r="E21" s="4" t="s">
        <v>30</v>
      </c>
      <c r="F21" s="4"/>
      <c r="G21" s="36"/>
      <c r="H21" s="37"/>
      <c r="I21" s="14">
        <v>400</v>
      </c>
    </row>
    <row r="22" spans="1:9" ht="12.75">
      <c r="A22" s="27"/>
      <c r="B22" s="50"/>
      <c r="C22" s="30">
        <v>901</v>
      </c>
      <c r="D22" s="3">
        <v>1102</v>
      </c>
      <c r="E22" s="4" t="s">
        <v>30</v>
      </c>
      <c r="F22" s="2"/>
      <c r="I22" s="14">
        <v>4307.3</v>
      </c>
    </row>
    <row r="23" spans="1:9" ht="38.25">
      <c r="A23" s="27" t="s">
        <v>37</v>
      </c>
      <c r="B23" s="42" t="s">
        <v>44</v>
      </c>
      <c r="C23" s="29">
        <v>901</v>
      </c>
      <c r="D23" s="1">
        <v>314</v>
      </c>
      <c r="E23" s="2" t="s">
        <v>45</v>
      </c>
      <c r="F23" s="2"/>
      <c r="I23" s="12">
        <v>40</v>
      </c>
    </row>
    <row r="24" spans="1:9" ht="25.5">
      <c r="A24" s="27" t="s">
        <v>38</v>
      </c>
      <c r="B24" s="42" t="s">
        <v>58</v>
      </c>
      <c r="C24" s="29"/>
      <c r="D24" s="1"/>
      <c r="E24" s="51" t="s">
        <v>59</v>
      </c>
      <c r="F24" s="11"/>
      <c r="I24" s="12">
        <f>I25+I26</f>
        <v>13497.5</v>
      </c>
    </row>
    <row r="25" spans="1:9" ht="12.75">
      <c r="A25" s="27"/>
      <c r="B25" s="42"/>
      <c r="C25" s="30">
        <v>901</v>
      </c>
      <c r="D25" s="3">
        <v>408</v>
      </c>
      <c r="E25" s="38" t="s">
        <v>59</v>
      </c>
      <c r="F25" s="15"/>
      <c r="G25" s="36"/>
      <c r="H25" s="37"/>
      <c r="I25" s="14">
        <f>6745-239.5</f>
        <v>6505.5</v>
      </c>
    </row>
    <row r="26" spans="1:9" ht="12.75">
      <c r="A26" s="27"/>
      <c r="B26" s="42"/>
      <c r="C26" s="30">
        <v>901</v>
      </c>
      <c r="D26" s="3">
        <v>409</v>
      </c>
      <c r="E26" s="4" t="s">
        <v>59</v>
      </c>
      <c r="F26" s="4"/>
      <c r="G26" s="36"/>
      <c r="H26" s="37"/>
      <c r="I26" s="14">
        <v>6992</v>
      </c>
    </row>
    <row r="27" spans="1:9" ht="38.25">
      <c r="A27" s="27" t="s">
        <v>39</v>
      </c>
      <c r="B27" s="42" t="s">
        <v>60</v>
      </c>
      <c r="C27" s="29">
        <v>901</v>
      </c>
      <c r="D27" s="7">
        <v>410</v>
      </c>
      <c r="E27" s="8" t="s">
        <v>61</v>
      </c>
      <c r="F27" s="8"/>
      <c r="I27" s="12">
        <v>268</v>
      </c>
    </row>
    <row r="28" spans="1:9" ht="38.25">
      <c r="A28" s="27" t="s">
        <v>40</v>
      </c>
      <c r="B28" s="42" t="s">
        <v>62</v>
      </c>
      <c r="C28" s="29">
        <v>901</v>
      </c>
      <c r="D28" s="1">
        <v>412</v>
      </c>
      <c r="E28" s="54" t="s">
        <v>63</v>
      </c>
      <c r="F28" s="8"/>
      <c r="I28" s="12">
        <v>97</v>
      </c>
    </row>
    <row r="29" spans="1:9" ht="39" customHeight="1">
      <c r="A29" s="27" t="s">
        <v>41</v>
      </c>
      <c r="B29" s="49" t="s">
        <v>82</v>
      </c>
      <c r="C29" s="52">
        <v>901</v>
      </c>
      <c r="D29" s="53">
        <v>412</v>
      </c>
      <c r="E29" s="54" t="s">
        <v>64</v>
      </c>
      <c r="F29" s="9"/>
      <c r="I29" s="12">
        <v>46</v>
      </c>
    </row>
    <row r="30" spans="1:9" ht="38.25">
      <c r="A30" s="27" t="s">
        <v>42</v>
      </c>
      <c r="B30" s="47" t="s">
        <v>18</v>
      </c>
      <c r="C30" s="29"/>
      <c r="D30" s="1"/>
      <c r="E30" s="2" t="s">
        <v>46</v>
      </c>
      <c r="F30" s="2"/>
      <c r="I30" s="12">
        <f>I31+I32+I33</f>
        <v>18554</v>
      </c>
    </row>
    <row r="31" spans="1:9" ht="12.75">
      <c r="A31" s="27"/>
      <c r="B31" s="42"/>
      <c r="C31" s="30">
        <v>901</v>
      </c>
      <c r="D31" s="3">
        <v>501</v>
      </c>
      <c r="E31" s="4" t="s">
        <v>46</v>
      </c>
      <c r="F31" s="4"/>
      <c r="I31" s="14">
        <v>1793</v>
      </c>
    </row>
    <row r="32" spans="1:9" ht="12.75">
      <c r="A32" s="27"/>
      <c r="B32" s="46"/>
      <c r="C32" s="30">
        <v>901</v>
      </c>
      <c r="D32" s="3">
        <v>502</v>
      </c>
      <c r="E32" s="4" t="s">
        <v>46</v>
      </c>
      <c r="F32" s="4" t="s">
        <v>51</v>
      </c>
      <c r="I32" s="14">
        <v>13726</v>
      </c>
    </row>
    <row r="33" spans="1:9" ht="12.75">
      <c r="A33" s="27"/>
      <c r="B33" s="42"/>
      <c r="C33" s="30">
        <v>901</v>
      </c>
      <c r="D33" s="3">
        <v>503</v>
      </c>
      <c r="E33" s="4" t="s">
        <v>46</v>
      </c>
      <c r="F33" s="2"/>
      <c r="I33" s="14">
        <v>3035</v>
      </c>
    </row>
    <row r="34" spans="1:9" ht="38.25">
      <c r="A34" s="27" t="s">
        <v>43</v>
      </c>
      <c r="B34" s="42" t="s">
        <v>24</v>
      </c>
      <c r="C34" s="29">
        <v>901</v>
      </c>
      <c r="D34" s="60">
        <v>505</v>
      </c>
      <c r="E34" s="51" t="s">
        <v>25</v>
      </c>
      <c r="F34" s="51"/>
      <c r="G34" s="61"/>
      <c r="H34" s="62"/>
      <c r="I34" s="63">
        <v>50</v>
      </c>
    </row>
    <row r="35" spans="1:9" ht="25.5">
      <c r="A35" s="27" t="s">
        <v>76</v>
      </c>
      <c r="B35" s="42" t="s">
        <v>26</v>
      </c>
      <c r="C35" s="29">
        <v>901</v>
      </c>
      <c r="D35" s="1">
        <v>603</v>
      </c>
      <c r="E35" s="2" t="s">
        <v>27</v>
      </c>
      <c r="F35" s="2"/>
      <c r="I35" s="12">
        <v>440</v>
      </c>
    </row>
    <row r="36" spans="1:9" ht="25.5">
      <c r="A36" s="27" t="s">
        <v>77</v>
      </c>
      <c r="B36" s="42" t="s">
        <v>28</v>
      </c>
      <c r="C36" s="29"/>
      <c r="D36" s="1"/>
      <c r="E36" s="2" t="s">
        <v>29</v>
      </c>
      <c r="F36" s="2"/>
      <c r="I36" s="12">
        <f>I37+I38+I39</f>
        <v>108134.5</v>
      </c>
    </row>
    <row r="37" spans="1:9" ht="12.75">
      <c r="A37" s="27"/>
      <c r="B37" s="42"/>
      <c r="C37" s="30">
        <v>901</v>
      </c>
      <c r="D37" s="3">
        <v>701</v>
      </c>
      <c r="E37" s="4" t="s">
        <v>29</v>
      </c>
      <c r="F37" s="4"/>
      <c r="G37" s="36"/>
      <c r="H37" s="37"/>
      <c r="I37" s="14">
        <v>34053</v>
      </c>
    </row>
    <row r="38" spans="1:9" ht="12.75">
      <c r="A38" s="27"/>
      <c r="B38" s="42"/>
      <c r="C38" s="30">
        <v>901</v>
      </c>
      <c r="D38" s="3">
        <v>702</v>
      </c>
      <c r="E38" s="4" t="s">
        <v>29</v>
      </c>
      <c r="F38" s="4"/>
      <c r="G38" s="36"/>
      <c r="H38" s="37"/>
      <c r="I38" s="14">
        <v>71781</v>
      </c>
    </row>
    <row r="39" spans="1:9" ht="12.75">
      <c r="A39" s="27"/>
      <c r="B39" s="42"/>
      <c r="C39" s="30">
        <v>901</v>
      </c>
      <c r="D39" s="3">
        <v>707</v>
      </c>
      <c r="E39" s="4" t="s">
        <v>29</v>
      </c>
      <c r="F39" s="4"/>
      <c r="G39" s="36"/>
      <c r="H39" s="37"/>
      <c r="I39" s="14">
        <v>2300.5</v>
      </c>
    </row>
    <row r="40" spans="1:9" ht="38.25">
      <c r="A40" s="27" t="s">
        <v>78</v>
      </c>
      <c r="B40" s="42" t="s">
        <v>31</v>
      </c>
      <c r="C40" s="29">
        <v>901</v>
      </c>
      <c r="D40" s="1">
        <v>801</v>
      </c>
      <c r="E40" s="2" t="s">
        <v>65</v>
      </c>
      <c r="F40" s="4"/>
      <c r="I40" s="12">
        <v>22509.7</v>
      </c>
    </row>
    <row r="41" spans="1:9" ht="25.5">
      <c r="A41" s="27" t="s">
        <v>79</v>
      </c>
      <c r="B41" s="42" t="s">
        <v>86</v>
      </c>
      <c r="C41" s="30"/>
      <c r="D41" s="1"/>
      <c r="E41" s="2" t="s">
        <v>32</v>
      </c>
      <c r="F41" s="2"/>
      <c r="I41" s="63">
        <f>I42+I43</f>
        <v>26024</v>
      </c>
    </row>
    <row r="42" spans="1:9" ht="12.75">
      <c r="A42" s="27"/>
      <c r="B42" s="42"/>
      <c r="C42" s="30">
        <v>901</v>
      </c>
      <c r="D42" s="3">
        <v>1003</v>
      </c>
      <c r="E42" s="4" t="s">
        <v>32</v>
      </c>
      <c r="F42" s="2"/>
      <c r="I42" s="64">
        <v>23637.6</v>
      </c>
    </row>
    <row r="43" spans="1:9" ht="12.75">
      <c r="A43" s="27"/>
      <c r="B43" s="42"/>
      <c r="C43" s="30">
        <v>901</v>
      </c>
      <c r="D43" s="3">
        <v>1006</v>
      </c>
      <c r="E43" s="4" t="s">
        <v>32</v>
      </c>
      <c r="F43" s="2"/>
      <c r="I43" s="64">
        <v>2386.4</v>
      </c>
    </row>
    <row r="44" spans="1:9" ht="38.25">
      <c r="A44" s="27" t="s">
        <v>80</v>
      </c>
      <c r="B44" s="42" t="s">
        <v>66</v>
      </c>
      <c r="C44" s="29">
        <v>901</v>
      </c>
      <c r="D44" s="1">
        <v>1003</v>
      </c>
      <c r="E44" s="51" t="s">
        <v>67</v>
      </c>
      <c r="F44" s="4"/>
      <c r="I44" s="16">
        <v>144</v>
      </c>
    </row>
    <row r="45" spans="1:9" ht="25.5">
      <c r="A45" s="65" t="s">
        <v>81</v>
      </c>
      <c r="B45" s="42" t="s">
        <v>85</v>
      </c>
      <c r="C45" s="29">
        <v>901</v>
      </c>
      <c r="D45" s="1">
        <v>1003</v>
      </c>
      <c r="E45" s="54" t="s">
        <v>68</v>
      </c>
      <c r="F45" s="4"/>
      <c r="I45" s="12">
        <v>388.8</v>
      </c>
    </row>
    <row r="46" spans="1:9" ht="47.25">
      <c r="A46" s="27">
        <v>2</v>
      </c>
      <c r="B46" s="57" t="s">
        <v>52</v>
      </c>
      <c r="C46" s="29"/>
      <c r="D46" s="1">
        <v>113</v>
      </c>
      <c r="E46" s="2" t="s">
        <v>53</v>
      </c>
      <c r="F46" s="2"/>
      <c r="I46" s="12">
        <f>I47+I48+I49+I50</f>
        <v>207.5</v>
      </c>
    </row>
    <row r="47" spans="1:9" ht="12.75">
      <c r="A47" s="27"/>
      <c r="B47" s="42"/>
      <c r="C47" s="30">
        <v>901</v>
      </c>
      <c r="D47" s="3">
        <v>113</v>
      </c>
      <c r="E47" s="4" t="s">
        <v>55</v>
      </c>
      <c r="F47" s="2"/>
      <c r="I47" s="14">
        <v>100</v>
      </c>
    </row>
    <row r="48" spans="1:9" ht="12.75">
      <c r="A48" s="41"/>
      <c r="B48" s="46"/>
      <c r="C48" s="30">
        <v>912</v>
      </c>
      <c r="D48" s="3">
        <v>113</v>
      </c>
      <c r="E48" s="4" t="s">
        <v>55</v>
      </c>
      <c r="F48" s="4"/>
      <c r="G48" s="36"/>
      <c r="H48" s="37"/>
      <c r="I48" s="14">
        <v>40</v>
      </c>
    </row>
    <row r="49" spans="1:9" ht="12.75">
      <c r="A49" s="41"/>
      <c r="B49" s="46"/>
      <c r="C49" s="30">
        <v>913</v>
      </c>
      <c r="D49" s="3">
        <v>113</v>
      </c>
      <c r="E49" s="4" t="s">
        <v>55</v>
      </c>
      <c r="F49" s="4"/>
      <c r="G49" s="36"/>
      <c r="H49" s="37"/>
      <c r="I49" s="14">
        <f>15+12.5</f>
        <v>27.5</v>
      </c>
    </row>
    <row r="50" spans="1:9" ht="12.75">
      <c r="A50" s="41"/>
      <c r="B50" s="46"/>
      <c r="C50" s="30">
        <v>919</v>
      </c>
      <c r="D50" s="3">
        <v>113</v>
      </c>
      <c r="E50" s="4" t="s">
        <v>55</v>
      </c>
      <c r="F50" s="4"/>
      <c r="G50" s="36"/>
      <c r="H50" s="37"/>
      <c r="I50" s="14">
        <v>40</v>
      </c>
    </row>
    <row r="51" spans="1:9" ht="52.5" customHeight="1">
      <c r="A51" s="27">
        <v>3</v>
      </c>
      <c r="B51" s="58" t="s">
        <v>33</v>
      </c>
      <c r="C51" s="35">
        <v>919</v>
      </c>
      <c r="D51" s="1">
        <v>106</v>
      </c>
      <c r="E51" s="2" t="s">
        <v>71</v>
      </c>
      <c r="F51" s="2"/>
      <c r="I51" s="12">
        <f>I52</f>
        <v>3590</v>
      </c>
    </row>
    <row r="52" spans="1:9" ht="38.25" hidden="1">
      <c r="A52" s="27"/>
      <c r="B52" s="56" t="s">
        <v>72</v>
      </c>
      <c r="C52" s="35">
        <v>919</v>
      </c>
      <c r="D52" s="1">
        <v>106</v>
      </c>
      <c r="E52" s="2" t="s">
        <v>73</v>
      </c>
      <c r="F52" s="2"/>
      <c r="I52" s="12">
        <f>I53</f>
        <v>3590</v>
      </c>
    </row>
    <row r="53" spans="1:9" ht="25.5" hidden="1">
      <c r="A53" s="27"/>
      <c r="B53" s="42" t="s">
        <v>74</v>
      </c>
      <c r="C53" s="35">
        <v>919</v>
      </c>
      <c r="D53" s="1">
        <v>106</v>
      </c>
      <c r="E53" s="2" t="s">
        <v>75</v>
      </c>
      <c r="F53" s="2"/>
      <c r="I53" s="12">
        <f>I54+I55</f>
        <v>3590</v>
      </c>
    </row>
    <row r="54" spans="1:9" ht="12.75" hidden="1">
      <c r="A54" s="27"/>
      <c r="B54" s="46" t="s">
        <v>49</v>
      </c>
      <c r="C54" s="31">
        <v>919</v>
      </c>
      <c r="D54" s="3">
        <v>106</v>
      </c>
      <c r="E54" s="4" t="s">
        <v>75</v>
      </c>
      <c r="F54" s="4" t="s">
        <v>5</v>
      </c>
      <c r="I54" s="13">
        <v>2552</v>
      </c>
    </row>
    <row r="55" spans="1:9" ht="38.25" hidden="1">
      <c r="A55" s="27"/>
      <c r="B55" s="55" t="s">
        <v>70</v>
      </c>
      <c r="C55" s="31">
        <v>919</v>
      </c>
      <c r="D55" s="3">
        <v>106</v>
      </c>
      <c r="E55" s="4" t="s">
        <v>75</v>
      </c>
      <c r="F55" s="4" t="s">
        <v>51</v>
      </c>
      <c r="I55" s="13">
        <v>1038</v>
      </c>
    </row>
    <row r="56" spans="1:9" ht="38.25" hidden="1">
      <c r="A56" s="27"/>
      <c r="B56" s="47" t="s">
        <v>52</v>
      </c>
      <c r="C56" s="35">
        <v>919</v>
      </c>
      <c r="D56" s="1">
        <v>113</v>
      </c>
      <c r="E56" s="2" t="s">
        <v>53</v>
      </c>
      <c r="F56" s="4"/>
      <c r="I56" s="12">
        <f>I57</f>
        <v>40</v>
      </c>
    </row>
    <row r="57" spans="1:9" ht="38.25" hidden="1">
      <c r="A57" s="27"/>
      <c r="B57" s="47" t="s">
        <v>54</v>
      </c>
      <c r="C57" s="35">
        <v>919</v>
      </c>
      <c r="D57" s="1">
        <v>113</v>
      </c>
      <c r="E57" s="2" t="s">
        <v>69</v>
      </c>
      <c r="F57" s="4"/>
      <c r="I57" s="12">
        <f>I58</f>
        <v>40</v>
      </c>
    </row>
    <row r="58" spans="1:9" ht="25.5" hidden="1">
      <c r="A58" s="27"/>
      <c r="B58" s="42" t="s">
        <v>56</v>
      </c>
      <c r="C58" s="35">
        <v>919</v>
      </c>
      <c r="D58" s="1">
        <v>113</v>
      </c>
      <c r="E58" s="2" t="s">
        <v>55</v>
      </c>
      <c r="F58" s="4"/>
      <c r="I58" s="12">
        <f>I59</f>
        <v>40</v>
      </c>
    </row>
    <row r="59" spans="1:9" ht="25.5" hidden="1">
      <c r="A59" s="27"/>
      <c r="B59" s="46" t="s">
        <v>50</v>
      </c>
      <c r="C59" s="31">
        <v>919</v>
      </c>
      <c r="D59" s="3">
        <v>113</v>
      </c>
      <c r="E59" s="4" t="s">
        <v>55</v>
      </c>
      <c r="F59" s="4" t="s">
        <v>51</v>
      </c>
      <c r="I59" s="13">
        <v>40</v>
      </c>
    </row>
    <row r="60" spans="1:12" ht="15.75">
      <c r="A60" s="27"/>
      <c r="B60" s="45" t="s">
        <v>8</v>
      </c>
      <c r="C60" s="30"/>
      <c r="D60" s="33"/>
      <c r="E60" s="33"/>
      <c r="F60" s="33"/>
      <c r="G60" s="26"/>
      <c r="H60" s="25"/>
      <c r="I60" s="28">
        <f>I51+I46+I9</f>
        <v>218771.2</v>
      </c>
      <c r="K60">
        <v>239755.3</v>
      </c>
      <c r="L60" s="20">
        <f>I60/K60*100</f>
        <v>91.2477013021193</v>
      </c>
    </row>
    <row r="62" spans="2:5" ht="12.75">
      <c r="B62" s="18" t="s">
        <v>83</v>
      </c>
      <c r="E62" s="34" t="s">
        <v>84</v>
      </c>
    </row>
  </sheetData>
  <sheetProtection/>
  <mergeCells count="6">
    <mergeCell ref="C1:I1"/>
    <mergeCell ref="C2:I2"/>
    <mergeCell ref="C3:I3"/>
    <mergeCell ref="C4:I4"/>
    <mergeCell ref="B5:H5"/>
    <mergeCell ref="B6:F6"/>
  </mergeCells>
  <printOptions/>
  <pageMargins left="0.7086614173228347" right="0.3937007874015748" top="0.5511811023622047" bottom="0.5905511811023623" header="0.31496062992125984" footer="0.31496062992125984"/>
  <pageSetup fitToHeight="1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2014-12-02T07:42:23Z</cp:lastPrinted>
  <dcterms:created xsi:type="dcterms:W3CDTF">1996-10-08T23:32:33Z</dcterms:created>
  <dcterms:modified xsi:type="dcterms:W3CDTF">2014-12-03T11:56:35Z</dcterms:modified>
  <cp:category/>
  <cp:version/>
  <cp:contentType/>
  <cp:contentStatus/>
</cp:coreProperties>
</file>