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Прил.4!$A$7:$I$67</definedName>
    <definedName name="_xlnm.Print_Area" localSheetId="0">Прил.4!$A$1:$J$71</definedName>
  </definedNames>
  <calcPr calcId="144525"/>
</workbook>
</file>

<file path=xl/calcChain.xml><?xml version="1.0" encoding="utf-8"?>
<calcChain xmlns="http://schemas.openxmlformats.org/spreadsheetml/2006/main">
  <c r="I56" i="7" l="1"/>
  <c r="I51" i="7"/>
  <c r="I36" i="7"/>
  <c r="I17" i="7" l="1"/>
  <c r="I24" i="7"/>
  <c r="I29" i="7" l="1"/>
  <c r="I46" i="7"/>
  <c r="I9" i="7"/>
  <c r="I67" i="7" s="1"/>
  <c r="I23" i="7"/>
</calcChain>
</file>

<file path=xl/sharedStrings.xml><?xml version="1.0" encoding="utf-8"?>
<sst xmlns="http://schemas.openxmlformats.org/spreadsheetml/2006/main" count="109" uniqueCount="91">
  <si>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</si>
  <si>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</si>
  <si>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</si>
  <si>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</si>
  <si>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</si>
  <si>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</si>
  <si>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</si>
  <si>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</si>
  <si>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</si>
  <si>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</si>
  <si>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</si>
  <si>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</si>
  <si>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</si>
  <si>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</si>
  <si>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</si>
  <si>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</si>
  <si>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</si>
  <si>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</si>
  <si>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</si>
  <si>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</si>
  <si>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</si>
  <si>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</si>
  <si>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</si>
  <si>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</si>
  <si>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</si>
  <si>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</si>
  <si>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</si>
  <si>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</si>
  <si>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</si>
  <si>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</si>
  <si>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Глава Махнёвского муниципального образования                                                               А.В.Лызлов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</si>
  <si>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</si>
  <si>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</si>
  <si>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</si>
  <si>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</si>
  <si>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</si>
  <si>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</si>
  <si>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</si>
  <si>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</si>
  <si>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</si>
  <si>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</si>
  <si>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</si>
  <si>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</si>
  <si>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</si>
  <si>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</si>
  <si>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</si>
  <si>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</si>
  <si>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</si>
  <si>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</si>
  <si>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</si>
  <si>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</si>
  <si>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</si>
  <si>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</si>
  <si>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</si>
  <si>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</si>
  <si>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</si>
  <si>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</si>
  <si>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</si>
  <si>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</si>
  <si>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</si>
  <si>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"Формирование современной городской среды  на 2018-2022 годы"</t>
  </si>
  <si>
    <t xml:space="preserve">от 2018   №                 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</si>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</sst>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5" zoomScale="110" zoomScaleNormal="110" workbookViewId="0">
      <selection activeCell="M8" sqref="M8"/>
    </sheetView>
  </sheetViews>
  <sheetFormatPr defaultRowHeight="12.75" x14ac:dyDescent="0.2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 x14ac:dyDescent="0.2">
      <c r="A1" s="10"/>
      <c r="B1" s="10"/>
      <c r="C1" s="83" t="s">
        <v>29</v>
      </c>
      <c r="D1" s="83"/>
      <c r="E1" s="83"/>
      <c r="F1" s="83"/>
      <c r="G1" s="83"/>
      <c r="H1" s="83"/>
      <c r="I1" s="84"/>
    </row>
    <row r="2" spans="1:9" ht="12.75" customHeight="1" x14ac:dyDescent="0.2">
      <c r="A2" s="10"/>
      <c r="B2" s="10"/>
      <c r="C2" s="83" t="s">
        <v>25</v>
      </c>
      <c r="D2" s="83"/>
      <c r="E2" s="83"/>
      <c r="F2" s="83"/>
      <c r="G2" s="83"/>
      <c r="H2" s="83"/>
      <c r="I2" s="84"/>
    </row>
    <row r="3" spans="1:9" ht="12.75" customHeight="1" x14ac:dyDescent="0.2">
      <c r="A3" s="10"/>
      <c r="B3" s="37"/>
      <c r="C3" s="83" t="s">
        <v>26</v>
      </c>
      <c r="D3" s="83"/>
      <c r="E3" s="83"/>
      <c r="F3" s="83"/>
      <c r="G3" s="83"/>
      <c r="H3" s="83"/>
      <c r="I3" s="84"/>
    </row>
    <row r="4" spans="1:9" ht="12.75" customHeight="1" x14ac:dyDescent="0.2">
      <c r="A4" s="10"/>
      <c r="B4" s="10"/>
      <c r="C4" s="83" t="s">
        <v>61</v>
      </c>
      <c r="D4" s="83"/>
      <c r="E4" s="83"/>
      <c r="F4" s="83"/>
      <c r="G4" s="83"/>
      <c r="H4" s="83"/>
      <c r="I4" s="84"/>
    </row>
    <row r="5" spans="1:9" x14ac:dyDescent="0.2">
      <c r="A5" s="10"/>
      <c r="B5" s="83"/>
      <c r="C5" s="83"/>
      <c r="D5" s="83"/>
      <c r="E5" s="83"/>
      <c r="F5" s="83"/>
      <c r="G5" s="83"/>
      <c r="H5" s="83"/>
      <c r="I5" s="60"/>
    </row>
    <row r="6" spans="1:9" ht="33.75" customHeight="1" x14ac:dyDescent="0.2">
      <c r="A6" s="10"/>
      <c r="B6" s="81" t="s">
        <v>77</v>
      </c>
      <c r="C6" s="81"/>
      <c r="D6" s="81"/>
      <c r="E6" s="81"/>
      <c r="F6" s="82"/>
      <c r="G6" s="15"/>
      <c r="H6" s="61"/>
      <c r="I6" s="60"/>
    </row>
    <row r="7" spans="1:9" ht="89.25" x14ac:dyDescent="0.2">
      <c r="A7" s="6" t="s">
        <v>0</v>
      </c>
      <c r="B7" s="26" t="s">
        <v>8</v>
      </c>
      <c r="C7" s="6" t="s">
        <v>4</v>
      </c>
      <c r="D7" s="6" t="s">
        <v>1</v>
      </c>
      <c r="E7" s="6" t="s">
        <v>2</v>
      </c>
      <c r="F7" s="6" t="s">
        <v>3</v>
      </c>
      <c r="G7" s="38" t="s">
        <v>5</v>
      </c>
      <c r="H7" s="39" t="s">
        <v>5</v>
      </c>
      <c r="I7" s="26" t="s">
        <v>5</v>
      </c>
    </row>
    <row r="8" spans="1:9" ht="57" customHeight="1" x14ac:dyDescent="0.2">
      <c r="A8" s="18">
        <v>1</v>
      </c>
      <c r="B8" s="28" t="s">
        <v>63</v>
      </c>
      <c r="C8" s="18">
        <v>901</v>
      </c>
      <c r="D8" s="1">
        <v>412</v>
      </c>
      <c r="E8" s="2" t="s">
        <v>42</v>
      </c>
      <c r="F8" s="2"/>
      <c r="G8" s="40"/>
      <c r="H8" s="21"/>
      <c r="I8" s="41">
        <v>1395</v>
      </c>
    </row>
    <row r="9" spans="1:9" ht="37.5" customHeight="1" x14ac:dyDescent="0.2">
      <c r="A9" s="18">
        <v>2</v>
      </c>
      <c r="B9" s="26" t="s">
        <v>62</v>
      </c>
      <c r="C9" s="29"/>
      <c r="D9" s="1"/>
      <c r="E9" s="2" t="s">
        <v>10</v>
      </c>
      <c r="F9" s="4"/>
      <c r="G9" s="42"/>
      <c r="H9" s="42"/>
      <c r="I9" s="41">
        <f>I10+I11+I12+I13+I14</f>
        <v>32036.799999999999</v>
      </c>
    </row>
    <row r="10" spans="1:9" x14ac:dyDescent="0.2">
      <c r="A10" s="18"/>
      <c r="B10" s="26"/>
      <c r="C10" s="25">
        <v>901</v>
      </c>
      <c r="D10" s="3">
        <v>113</v>
      </c>
      <c r="E10" s="4" t="s">
        <v>9</v>
      </c>
      <c r="F10" s="4"/>
      <c r="G10" s="42"/>
      <c r="H10" s="42"/>
      <c r="I10" s="43">
        <v>24838.1</v>
      </c>
    </row>
    <row r="11" spans="1:9" x14ac:dyDescent="0.2">
      <c r="A11" s="18"/>
      <c r="B11" s="26"/>
      <c r="C11" s="25">
        <v>901</v>
      </c>
      <c r="D11" s="3">
        <v>309</v>
      </c>
      <c r="E11" s="4" t="s">
        <v>9</v>
      </c>
      <c r="F11" s="4"/>
      <c r="G11" s="42"/>
      <c r="H11" s="42"/>
      <c r="I11" s="43">
        <v>4800</v>
      </c>
    </row>
    <row r="12" spans="1:9" x14ac:dyDescent="0.2">
      <c r="A12" s="18"/>
      <c r="B12" s="26"/>
      <c r="C12" s="25">
        <v>901</v>
      </c>
      <c r="D12" s="3">
        <v>1001</v>
      </c>
      <c r="E12" s="4" t="s">
        <v>9</v>
      </c>
      <c r="F12" s="4"/>
      <c r="G12" s="42"/>
      <c r="H12" s="42"/>
      <c r="I12" s="43">
        <v>2045.2</v>
      </c>
    </row>
    <row r="13" spans="1:9" x14ac:dyDescent="0.2">
      <c r="A13" s="18"/>
      <c r="B13" s="26"/>
      <c r="C13" s="25">
        <v>901</v>
      </c>
      <c r="D13" s="3">
        <v>1202</v>
      </c>
      <c r="E13" s="4" t="s">
        <v>9</v>
      </c>
      <c r="F13" s="4"/>
      <c r="G13" s="42"/>
      <c r="H13" s="42"/>
      <c r="I13" s="43">
        <v>353</v>
      </c>
    </row>
    <row r="14" spans="1:9" x14ac:dyDescent="0.2">
      <c r="A14" s="18"/>
      <c r="B14" s="26"/>
      <c r="C14" s="25">
        <v>901</v>
      </c>
      <c r="D14" s="3">
        <v>1301</v>
      </c>
      <c r="E14" s="4" t="s">
        <v>9</v>
      </c>
      <c r="F14" s="4"/>
      <c r="G14" s="42"/>
      <c r="H14" s="42"/>
      <c r="I14" s="43">
        <v>0.5</v>
      </c>
    </row>
    <row r="15" spans="1:9" ht="39.75" customHeight="1" x14ac:dyDescent="0.2">
      <c r="A15" s="44">
        <v>3</v>
      </c>
      <c r="B15" s="71" t="s">
        <v>48</v>
      </c>
      <c r="C15" s="18">
        <v>901</v>
      </c>
      <c r="D15" s="1">
        <v>309</v>
      </c>
      <c r="E15" s="2" t="s">
        <v>88</v>
      </c>
      <c r="F15" s="2"/>
      <c r="G15" s="5" t="s">
        <v>7</v>
      </c>
      <c r="H15" s="21"/>
      <c r="I15" s="41">
        <v>770</v>
      </c>
    </row>
    <row r="16" spans="1:9" ht="43.5" customHeight="1" x14ac:dyDescent="0.2">
      <c r="A16" s="18">
        <v>4</v>
      </c>
      <c r="B16" s="71" t="s">
        <v>64</v>
      </c>
      <c r="C16" s="18">
        <v>901</v>
      </c>
      <c r="D16" s="1">
        <v>310</v>
      </c>
      <c r="E16" s="2" t="s">
        <v>37</v>
      </c>
      <c r="F16" s="2"/>
      <c r="G16" s="40"/>
      <c r="H16" s="21"/>
      <c r="I16" s="41">
        <v>4909.5</v>
      </c>
    </row>
    <row r="17" spans="1:12" ht="62.25" customHeight="1" x14ac:dyDescent="0.25">
      <c r="A17" s="18">
        <v>5</v>
      </c>
      <c r="B17" s="26" t="s">
        <v>49</v>
      </c>
      <c r="C17" s="18"/>
      <c r="D17" s="1"/>
      <c r="E17" s="2" t="s">
        <v>11</v>
      </c>
      <c r="F17" s="2"/>
      <c r="G17" s="40"/>
      <c r="H17" s="21"/>
      <c r="I17" s="41">
        <f>SUM(I18:I19)</f>
        <v>10001.1</v>
      </c>
    </row>
    <row r="18" spans="1:12" x14ac:dyDescent="0.2">
      <c r="A18" s="18"/>
      <c r="B18" s="26"/>
      <c r="C18" s="19">
        <v>901</v>
      </c>
      <c r="D18" s="3">
        <v>707</v>
      </c>
      <c r="E18" s="4" t="s">
        <v>46</v>
      </c>
      <c r="F18" s="4"/>
      <c r="G18" s="40"/>
      <c r="H18" s="21"/>
      <c r="I18" s="43">
        <v>29.2</v>
      </c>
    </row>
    <row r="19" spans="1:12" x14ac:dyDescent="0.2">
      <c r="A19" s="18"/>
      <c r="B19" s="26"/>
      <c r="C19" s="19">
        <v>901</v>
      </c>
      <c r="D19" s="3">
        <v>1102</v>
      </c>
      <c r="E19" s="4" t="s">
        <v>46</v>
      </c>
      <c r="F19" s="2"/>
      <c r="G19" s="40"/>
      <c r="H19" s="21"/>
      <c r="I19" s="43">
        <v>9971.9</v>
      </c>
    </row>
    <row r="20" spans="1:12" ht="55.5" customHeight="1" x14ac:dyDescent="0.2">
      <c r="A20" s="18">
        <v>6</v>
      </c>
      <c r="B20" s="26" t="s">
        <v>50</v>
      </c>
      <c r="C20" s="18">
        <v>901</v>
      </c>
      <c r="D20" s="1">
        <v>314</v>
      </c>
      <c r="E20" s="2" t="s">
        <v>89</v>
      </c>
      <c r="F20" s="2"/>
      <c r="G20" s="40"/>
      <c r="H20" s="21"/>
      <c r="I20" s="41">
        <v>20</v>
      </c>
    </row>
    <row r="21" spans="1:12" ht="42.75" customHeight="1" x14ac:dyDescent="0.2">
      <c r="A21" s="18">
        <v>7</v>
      </c>
      <c r="B21" s="26" t="s">
        <v>28</v>
      </c>
      <c r="C21" s="18">
        <v>901</v>
      </c>
      <c r="D21" s="1">
        <v>314</v>
      </c>
      <c r="E21" s="2" t="s">
        <v>90</v>
      </c>
      <c r="F21" s="2"/>
      <c r="G21" s="40"/>
      <c r="H21" s="21"/>
      <c r="I21" s="41">
        <v>20</v>
      </c>
    </row>
    <row r="22" spans="1:12" ht="57" customHeight="1" x14ac:dyDescent="0.2">
      <c r="A22" s="18">
        <v>8</v>
      </c>
      <c r="B22" s="63" t="s">
        <v>38</v>
      </c>
      <c r="C22" s="18">
        <v>901</v>
      </c>
      <c r="D22" s="1">
        <v>314</v>
      </c>
      <c r="E22" s="2" t="s">
        <v>87</v>
      </c>
      <c r="F22" s="2"/>
      <c r="G22" s="40"/>
      <c r="H22" s="21"/>
      <c r="I22" s="41">
        <v>8</v>
      </c>
    </row>
    <row r="23" spans="1:12" ht="42" customHeight="1" x14ac:dyDescent="0.2">
      <c r="A23" s="18">
        <v>9</v>
      </c>
      <c r="B23" s="26" t="s">
        <v>51</v>
      </c>
      <c r="C23" s="18"/>
      <c r="D23" s="1"/>
      <c r="E23" s="31" t="s">
        <v>23</v>
      </c>
      <c r="F23" s="11"/>
      <c r="G23" s="40"/>
      <c r="H23" s="21"/>
      <c r="I23" s="41">
        <f>I24+I25</f>
        <v>21727</v>
      </c>
    </row>
    <row r="24" spans="1:12" x14ac:dyDescent="0.2">
      <c r="A24" s="18"/>
      <c r="B24" s="26"/>
      <c r="C24" s="19">
        <v>901</v>
      </c>
      <c r="D24" s="3">
        <v>408</v>
      </c>
      <c r="E24" s="24" t="s">
        <v>12</v>
      </c>
      <c r="F24" s="12"/>
      <c r="G24" s="40"/>
      <c r="H24" s="21"/>
      <c r="I24" s="43">
        <f>6505.5-100.5</f>
        <v>6405</v>
      </c>
    </row>
    <row r="25" spans="1:12" x14ac:dyDescent="0.2">
      <c r="A25" s="18"/>
      <c r="B25" s="75"/>
      <c r="C25" s="25">
        <v>901</v>
      </c>
      <c r="D25" s="72">
        <v>409</v>
      </c>
      <c r="E25" s="73" t="s">
        <v>12</v>
      </c>
      <c r="F25" s="73"/>
      <c r="G25" s="42"/>
      <c r="H25" s="42"/>
      <c r="I25" s="74">
        <v>15322</v>
      </c>
    </row>
    <row r="26" spans="1:12" ht="42.75" customHeight="1" x14ac:dyDescent="0.2">
      <c r="A26" s="18">
        <v>10</v>
      </c>
      <c r="B26" s="26" t="s">
        <v>52</v>
      </c>
      <c r="C26" s="18">
        <v>901</v>
      </c>
      <c r="D26" s="7">
        <v>410</v>
      </c>
      <c r="E26" s="8" t="s">
        <v>86</v>
      </c>
      <c r="F26" s="8"/>
      <c r="G26" s="40"/>
      <c r="H26" s="21"/>
      <c r="I26" s="41">
        <v>52.2</v>
      </c>
    </row>
    <row r="27" spans="1:12" ht="57" customHeight="1" x14ac:dyDescent="0.2">
      <c r="A27" s="18">
        <v>11</v>
      </c>
      <c r="B27" s="26" t="s">
        <v>53</v>
      </c>
      <c r="C27" s="18">
        <v>901</v>
      </c>
      <c r="D27" s="1">
        <v>412</v>
      </c>
      <c r="E27" s="34" t="s">
        <v>85</v>
      </c>
      <c r="F27" s="8"/>
      <c r="G27" s="40"/>
      <c r="H27" s="21"/>
      <c r="I27" s="41">
        <v>80.3</v>
      </c>
    </row>
    <row r="28" spans="1:12" ht="54.75" customHeight="1" x14ac:dyDescent="0.2">
      <c r="A28" s="18">
        <v>12</v>
      </c>
      <c r="B28" s="30" t="s">
        <v>54</v>
      </c>
      <c r="C28" s="32">
        <v>901</v>
      </c>
      <c r="D28" s="33">
        <v>412</v>
      </c>
      <c r="E28" s="34" t="s">
        <v>84</v>
      </c>
      <c r="F28" s="9"/>
      <c r="G28" s="40"/>
      <c r="H28" s="21"/>
      <c r="I28" s="41">
        <v>1350</v>
      </c>
      <c r="L28" s="51"/>
    </row>
    <row r="29" spans="1:12" ht="56.25" customHeight="1" x14ac:dyDescent="0.2">
      <c r="A29" s="18">
        <v>13</v>
      </c>
      <c r="B29" s="28" t="s">
        <v>55</v>
      </c>
      <c r="C29" s="18"/>
      <c r="D29" s="1"/>
      <c r="E29" s="2" t="s">
        <v>13</v>
      </c>
      <c r="F29" s="2"/>
      <c r="G29" s="40"/>
      <c r="H29" s="21"/>
      <c r="I29" s="41">
        <f>SUM(I30:I32)</f>
        <v>7333.4</v>
      </c>
    </row>
    <row r="30" spans="1:12" x14ac:dyDescent="0.2">
      <c r="A30" s="18"/>
      <c r="B30" s="26"/>
      <c r="C30" s="19">
        <v>901</v>
      </c>
      <c r="D30" s="3">
        <v>501</v>
      </c>
      <c r="E30" s="4" t="s">
        <v>14</v>
      </c>
      <c r="F30" s="4"/>
      <c r="G30" s="40"/>
      <c r="H30" s="21"/>
      <c r="I30" s="74">
        <v>1092</v>
      </c>
    </row>
    <row r="31" spans="1:12" x14ac:dyDescent="0.2">
      <c r="A31" s="18"/>
      <c r="B31" s="26"/>
      <c r="C31" s="19">
        <v>901</v>
      </c>
      <c r="D31" s="3">
        <v>503</v>
      </c>
      <c r="E31" s="4" t="s">
        <v>14</v>
      </c>
      <c r="F31" s="2"/>
      <c r="G31" s="40"/>
      <c r="H31" s="21"/>
      <c r="I31" s="74">
        <v>6225.4</v>
      </c>
    </row>
    <row r="32" spans="1:12" x14ac:dyDescent="0.2">
      <c r="A32" s="18"/>
      <c r="B32" s="26"/>
      <c r="C32" s="19">
        <v>901</v>
      </c>
      <c r="D32" s="3">
        <v>505</v>
      </c>
      <c r="E32" s="4" t="s">
        <v>14</v>
      </c>
      <c r="F32" s="2"/>
      <c r="G32" s="40"/>
      <c r="H32" s="21"/>
      <c r="I32" s="74">
        <v>16</v>
      </c>
    </row>
    <row r="33" spans="1:9" ht="33.75" customHeight="1" x14ac:dyDescent="0.2">
      <c r="A33" s="18">
        <v>14</v>
      </c>
      <c r="B33" s="26" t="s">
        <v>60</v>
      </c>
      <c r="C33" s="18">
        <v>901</v>
      </c>
      <c r="D33" s="1">
        <v>503</v>
      </c>
      <c r="E33" s="2" t="s">
        <v>83</v>
      </c>
      <c r="F33" s="67"/>
      <c r="G33" s="68"/>
      <c r="H33" s="69"/>
      <c r="I33" s="48">
        <v>1270</v>
      </c>
    </row>
    <row r="34" spans="1:9" ht="56.25" customHeight="1" x14ac:dyDescent="0.2">
      <c r="A34" s="18">
        <v>15</v>
      </c>
      <c r="B34" s="30" t="s">
        <v>65</v>
      </c>
      <c r="C34" s="18">
        <v>901</v>
      </c>
      <c r="D34" s="35">
        <v>412</v>
      </c>
      <c r="E34" s="31" t="s">
        <v>43</v>
      </c>
      <c r="F34" s="31"/>
      <c r="G34" s="45"/>
      <c r="H34" s="45"/>
      <c r="I34" s="46">
        <v>50</v>
      </c>
    </row>
    <row r="35" spans="1:9" ht="45" customHeight="1" x14ac:dyDescent="0.2">
      <c r="A35" s="18">
        <v>16</v>
      </c>
      <c r="B35" s="26" t="s">
        <v>56</v>
      </c>
      <c r="C35" s="18">
        <v>901</v>
      </c>
      <c r="D35" s="1">
        <v>603</v>
      </c>
      <c r="E35" s="2" t="s">
        <v>82</v>
      </c>
      <c r="F35" s="2"/>
      <c r="G35" s="40"/>
      <c r="H35" s="21"/>
      <c r="I35" s="41">
        <v>274.10000000000002</v>
      </c>
    </row>
    <row r="36" spans="1:9" ht="38.25" x14ac:dyDescent="0.2">
      <c r="A36" s="18">
        <v>17</v>
      </c>
      <c r="B36" s="26" t="s">
        <v>45</v>
      </c>
      <c r="C36" s="18"/>
      <c r="D36" s="1"/>
      <c r="E36" s="2" t="s">
        <v>15</v>
      </c>
      <c r="F36" s="2"/>
      <c r="G36" s="40"/>
      <c r="H36" s="21"/>
      <c r="I36" s="41">
        <f>SUM(I37:I43)</f>
        <v>154655.69999999998</v>
      </c>
    </row>
    <row r="37" spans="1:9" x14ac:dyDescent="0.2">
      <c r="A37" s="18"/>
      <c r="B37" s="26"/>
      <c r="C37" s="19">
        <v>901</v>
      </c>
      <c r="D37" s="3">
        <v>701</v>
      </c>
      <c r="E37" s="4" t="s">
        <v>16</v>
      </c>
      <c r="F37" s="4"/>
      <c r="G37" s="40"/>
      <c r="H37" s="21"/>
      <c r="I37" s="43">
        <v>31467.1</v>
      </c>
    </row>
    <row r="38" spans="1:9" x14ac:dyDescent="0.2">
      <c r="A38" s="18"/>
      <c r="B38" s="26"/>
      <c r="C38" s="19">
        <v>901</v>
      </c>
      <c r="D38" s="3">
        <v>701</v>
      </c>
      <c r="E38" s="4" t="s">
        <v>17</v>
      </c>
      <c r="F38" s="4"/>
      <c r="G38" s="40"/>
      <c r="H38" s="21"/>
      <c r="I38" s="43">
        <v>20600</v>
      </c>
    </row>
    <row r="39" spans="1:9" x14ac:dyDescent="0.2">
      <c r="A39" s="18"/>
      <c r="B39" s="26"/>
      <c r="C39" s="19">
        <v>901</v>
      </c>
      <c r="D39" s="3">
        <v>702</v>
      </c>
      <c r="E39" s="4" t="s">
        <v>16</v>
      </c>
      <c r="F39" s="4"/>
      <c r="G39" s="40"/>
      <c r="H39" s="21"/>
      <c r="I39" s="43">
        <v>40785.699999999997</v>
      </c>
    </row>
    <row r="40" spans="1:9" x14ac:dyDescent="0.2">
      <c r="A40" s="18"/>
      <c r="B40" s="26"/>
      <c r="C40" s="19">
        <v>901</v>
      </c>
      <c r="D40" s="3">
        <v>702</v>
      </c>
      <c r="E40" s="4" t="s">
        <v>17</v>
      </c>
      <c r="F40" s="4"/>
      <c r="G40" s="40"/>
      <c r="H40" s="21"/>
      <c r="I40" s="43">
        <v>50374</v>
      </c>
    </row>
    <row r="41" spans="1:9" x14ac:dyDescent="0.2">
      <c r="A41" s="18"/>
      <c r="B41" s="26"/>
      <c r="C41" s="19">
        <v>901</v>
      </c>
      <c r="D41" s="3">
        <v>703</v>
      </c>
      <c r="E41" s="4" t="s">
        <v>16</v>
      </c>
      <c r="F41" s="4"/>
      <c r="G41" s="40"/>
      <c r="H41" s="21"/>
      <c r="I41" s="43">
        <v>8104.8</v>
      </c>
    </row>
    <row r="42" spans="1:9" x14ac:dyDescent="0.2">
      <c r="A42" s="18"/>
      <c r="B42" s="26"/>
      <c r="C42" s="19">
        <v>901</v>
      </c>
      <c r="D42" s="3">
        <v>707</v>
      </c>
      <c r="E42" s="4" t="s">
        <v>16</v>
      </c>
      <c r="F42" s="4"/>
      <c r="G42" s="40"/>
      <c r="H42" s="21"/>
      <c r="I42" s="43">
        <v>1469.4</v>
      </c>
    </row>
    <row r="43" spans="1:9" x14ac:dyDescent="0.2">
      <c r="A43" s="18"/>
      <c r="B43" s="26"/>
      <c r="C43" s="19">
        <v>901</v>
      </c>
      <c r="D43" s="3">
        <v>707</v>
      </c>
      <c r="E43" s="4" t="s">
        <v>17</v>
      </c>
      <c r="F43" s="4"/>
      <c r="G43" s="40"/>
      <c r="H43" s="21"/>
      <c r="I43" s="43">
        <v>1854.7</v>
      </c>
    </row>
    <row r="44" spans="1:9" ht="72" customHeight="1" x14ac:dyDescent="0.2">
      <c r="A44" s="18">
        <v>18</v>
      </c>
      <c r="B44" s="26" t="s">
        <v>66</v>
      </c>
      <c r="C44" s="18">
        <v>901</v>
      </c>
      <c r="D44" s="1">
        <v>702</v>
      </c>
      <c r="E44" s="2" t="s">
        <v>81</v>
      </c>
      <c r="F44" s="2"/>
      <c r="G44" s="64"/>
      <c r="H44" s="65"/>
      <c r="I44" s="41">
        <v>6000</v>
      </c>
    </row>
    <row r="45" spans="1:9" ht="38.25" x14ac:dyDescent="0.2">
      <c r="A45" s="18">
        <v>19</v>
      </c>
      <c r="B45" s="26" t="s">
        <v>41</v>
      </c>
      <c r="C45" s="18">
        <v>901</v>
      </c>
      <c r="D45" s="1">
        <v>801</v>
      </c>
      <c r="E45" s="2" t="s">
        <v>27</v>
      </c>
      <c r="F45" s="4"/>
      <c r="G45" s="40"/>
      <c r="H45" s="21"/>
      <c r="I45" s="41">
        <v>29544.3</v>
      </c>
    </row>
    <row r="46" spans="1:9" ht="32.25" customHeight="1" x14ac:dyDescent="0.2">
      <c r="A46" s="18">
        <v>20</v>
      </c>
      <c r="B46" s="26" t="s">
        <v>67</v>
      </c>
      <c r="C46" s="19"/>
      <c r="D46" s="1"/>
      <c r="E46" s="2" t="s">
        <v>18</v>
      </c>
      <c r="F46" s="2"/>
      <c r="G46" s="40"/>
      <c r="H46" s="21"/>
      <c r="I46" s="46">
        <f>SUM(I47:I49)</f>
        <v>31548</v>
      </c>
    </row>
    <row r="47" spans="1:9" x14ac:dyDescent="0.2">
      <c r="A47" s="18"/>
      <c r="B47" s="26"/>
      <c r="C47" s="19">
        <v>901</v>
      </c>
      <c r="D47" s="3">
        <v>1003</v>
      </c>
      <c r="E47" s="4" t="s">
        <v>19</v>
      </c>
      <c r="F47" s="2"/>
      <c r="G47" s="40"/>
      <c r="H47" s="21"/>
      <c r="I47" s="47">
        <v>3228</v>
      </c>
    </row>
    <row r="48" spans="1:9" x14ac:dyDescent="0.2">
      <c r="A48" s="18"/>
      <c r="B48" s="26"/>
      <c r="C48" s="19">
        <v>901</v>
      </c>
      <c r="D48" s="3">
        <v>1003</v>
      </c>
      <c r="E48" s="4" t="s">
        <v>20</v>
      </c>
      <c r="F48" s="2"/>
      <c r="G48" s="40"/>
      <c r="H48" s="21"/>
      <c r="I48" s="47">
        <v>26304</v>
      </c>
    </row>
    <row r="49" spans="1:15" x14ac:dyDescent="0.2">
      <c r="A49" s="18"/>
      <c r="B49" s="26"/>
      <c r="C49" s="19">
        <v>901</v>
      </c>
      <c r="D49" s="3">
        <v>1006</v>
      </c>
      <c r="E49" s="4" t="s">
        <v>20</v>
      </c>
      <c r="F49" s="2"/>
      <c r="G49" s="40"/>
      <c r="H49" s="21"/>
      <c r="I49" s="47">
        <v>2016</v>
      </c>
    </row>
    <row r="50" spans="1:15" ht="43.5" customHeight="1" x14ac:dyDescent="0.2">
      <c r="A50" s="18">
        <v>21</v>
      </c>
      <c r="B50" s="26" t="s">
        <v>57</v>
      </c>
      <c r="C50" s="18">
        <v>901</v>
      </c>
      <c r="D50" s="1">
        <v>1003</v>
      </c>
      <c r="E50" s="31" t="s">
        <v>80</v>
      </c>
      <c r="F50" s="4"/>
      <c r="G50" s="40"/>
      <c r="H50" s="21"/>
      <c r="I50" s="48">
        <v>8.3000000000000007</v>
      </c>
    </row>
    <row r="51" spans="1:15" ht="49.5" customHeight="1" x14ac:dyDescent="0.2">
      <c r="A51" s="44">
        <v>22</v>
      </c>
      <c r="B51" s="26" t="s">
        <v>68</v>
      </c>
      <c r="C51" s="18"/>
      <c r="D51" s="1"/>
      <c r="E51" s="34" t="s">
        <v>24</v>
      </c>
      <c r="F51" s="4"/>
      <c r="G51" s="40"/>
      <c r="H51" s="21"/>
      <c r="I51" s="41">
        <f>SUM(I52:I53)</f>
        <v>1673</v>
      </c>
    </row>
    <row r="52" spans="1:15" ht="15" customHeight="1" x14ac:dyDescent="0.2">
      <c r="A52" s="44"/>
      <c r="B52" s="85"/>
      <c r="C52" s="19">
        <v>901</v>
      </c>
      <c r="D52" s="3">
        <v>505</v>
      </c>
      <c r="E52" s="53" t="s">
        <v>69</v>
      </c>
      <c r="F52" s="4"/>
      <c r="G52" s="40"/>
      <c r="H52" s="21"/>
      <c r="I52" s="43">
        <v>1313</v>
      </c>
    </row>
    <row r="53" spans="1:15" x14ac:dyDescent="0.2">
      <c r="A53" s="44"/>
      <c r="B53" s="28"/>
      <c r="C53" s="19">
        <v>901</v>
      </c>
      <c r="D53" s="3">
        <v>1003</v>
      </c>
      <c r="E53" s="53" t="s">
        <v>69</v>
      </c>
      <c r="F53" s="4"/>
      <c r="G53" s="40"/>
      <c r="H53" s="21"/>
      <c r="I53" s="43">
        <v>360</v>
      </c>
    </row>
    <row r="54" spans="1:15" ht="58.5" customHeight="1" x14ac:dyDescent="0.2">
      <c r="A54" s="44">
        <v>23</v>
      </c>
      <c r="B54" s="26" t="s">
        <v>58</v>
      </c>
      <c r="C54" s="18">
        <v>901</v>
      </c>
      <c r="D54" s="1">
        <v>405</v>
      </c>
      <c r="E54" s="2" t="s">
        <v>59</v>
      </c>
      <c r="F54" s="4"/>
      <c r="G54" s="40"/>
      <c r="H54" s="21"/>
      <c r="I54" s="41">
        <v>134.30000000000001</v>
      </c>
    </row>
    <row r="55" spans="1:15" ht="60" customHeight="1" x14ac:dyDescent="0.2">
      <c r="A55" s="18">
        <v>24</v>
      </c>
      <c r="B55" s="28" t="s">
        <v>70</v>
      </c>
      <c r="C55" s="18">
        <v>901</v>
      </c>
      <c r="D55" s="1">
        <v>113</v>
      </c>
      <c r="E55" s="2" t="s">
        <v>21</v>
      </c>
      <c r="F55" s="2"/>
      <c r="G55" s="40"/>
      <c r="H55" s="21"/>
      <c r="I55" s="41">
        <v>352.7</v>
      </c>
      <c r="O55" s="52"/>
    </row>
    <row r="56" spans="1:15" ht="51" customHeight="1" x14ac:dyDescent="0.2">
      <c r="A56" s="18">
        <v>25</v>
      </c>
      <c r="B56" s="26" t="s">
        <v>72</v>
      </c>
      <c r="C56" s="23"/>
      <c r="D56" s="1"/>
      <c r="E56" s="2" t="s">
        <v>22</v>
      </c>
      <c r="F56" s="2"/>
      <c r="G56" s="40"/>
      <c r="H56" s="21"/>
      <c r="I56" s="41">
        <f>SUM(I57:I58)</f>
        <v>2542</v>
      </c>
    </row>
    <row r="57" spans="1:15" ht="15" customHeight="1" x14ac:dyDescent="0.2">
      <c r="A57" s="18"/>
      <c r="B57" s="27"/>
      <c r="C57" s="20">
        <v>919</v>
      </c>
      <c r="D57" s="3">
        <v>106</v>
      </c>
      <c r="E57" s="4" t="s">
        <v>71</v>
      </c>
      <c r="F57" s="4"/>
      <c r="G57" s="40"/>
      <c r="H57" s="21"/>
      <c r="I57" s="43">
        <v>2431.4</v>
      </c>
    </row>
    <row r="58" spans="1:15" ht="13.5" customHeight="1" x14ac:dyDescent="0.2">
      <c r="A58" s="18"/>
      <c r="B58" s="27"/>
      <c r="C58" s="20">
        <v>919</v>
      </c>
      <c r="D58" s="3">
        <v>113</v>
      </c>
      <c r="E58" s="4" t="s">
        <v>71</v>
      </c>
      <c r="F58" s="4"/>
      <c r="G58" s="40"/>
      <c r="H58" s="21"/>
      <c r="I58" s="43">
        <v>110.6</v>
      </c>
    </row>
    <row r="59" spans="1:15" ht="66.75" customHeight="1" x14ac:dyDescent="0.2">
      <c r="A59" s="18">
        <v>26</v>
      </c>
      <c r="B59" s="26" t="s">
        <v>32</v>
      </c>
      <c r="C59" s="23">
        <v>901</v>
      </c>
      <c r="D59" s="33">
        <v>412</v>
      </c>
      <c r="E59" s="34" t="s">
        <v>44</v>
      </c>
      <c r="F59" s="67"/>
      <c r="G59" s="68"/>
      <c r="H59" s="69"/>
      <c r="I59" s="41">
        <v>1213.0999999999999</v>
      </c>
    </row>
    <row r="60" spans="1:15" ht="45.75" customHeight="1" x14ac:dyDescent="0.2">
      <c r="A60" s="18">
        <v>27</v>
      </c>
      <c r="B60" s="26" t="s">
        <v>31</v>
      </c>
      <c r="C60" s="23">
        <v>901</v>
      </c>
      <c r="D60" s="1">
        <v>314</v>
      </c>
      <c r="E60" s="2" t="s">
        <v>79</v>
      </c>
      <c r="F60" s="67"/>
      <c r="G60" s="68"/>
      <c r="H60" s="69"/>
      <c r="I60" s="41">
        <v>109.5</v>
      </c>
    </row>
    <row r="61" spans="1:15" ht="66.75" customHeight="1" x14ac:dyDescent="0.2">
      <c r="A61" s="18">
        <v>28</v>
      </c>
      <c r="B61" s="70" t="s">
        <v>33</v>
      </c>
      <c r="C61" s="23">
        <v>901</v>
      </c>
      <c r="D61" s="1">
        <v>501</v>
      </c>
      <c r="E61" s="2" t="s">
        <v>34</v>
      </c>
      <c r="F61" s="67"/>
      <c r="G61" s="68"/>
      <c r="H61" s="69"/>
      <c r="I61" s="41">
        <v>73</v>
      </c>
    </row>
    <row r="62" spans="1:15" ht="45.75" customHeight="1" x14ac:dyDescent="0.2">
      <c r="A62" s="18">
        <v>29</v>
      </c>
      <c r="B62" s="26" t="s">
        <v>35</v>
      </c>
      <c r="C62" s="23">
        <v>901</v>
      </c>
      <c r="D62" s="1">
        <v>1003</v>
      </c>
      <c r="E62" s="2" t="s">
        <v>36</v>
      </c>
      <c r="F62" s="67"/>
      <c r="G62" s="68"/>
      <c r="H62" s="69"/>
      <c r="I62" s="41">
        <v>637.9</v>
      </c>
    </row>
    <row r="63" spans="1:15" ht="42" customHeight="1" x14ac:dyDescent="0.2">
      <c r="A63" s="18">
        <v>30</v>
      </c>
      <c r="B63" s="70" t="s">
        <v>39</v>
      </c>
      <c r="C63" s="23">
        <v>901</v>
      </c>
      <c r="D63" s="1">
        <v>1003</v>
      </c>
      <c r="E63" s="2" t="s">
        <v>40</v>
      </c>
      <c r="F63" s="67"/>
      <c r="G63" s="68"/>
      <c r="H63" s="69"/>
      <c r="I63" s="41">
        <v>15</v>
      </c>
    </row>
    <row r="64" spans="1:15" ht="42" customHeight="1" x14ac:dyDescent="0.2">
      <c r="A64" s="18">
        <v>31</v>
      </c>
      <c r="B64" s="76" t="s">
        <v>47</v>
      </c>
      <c r="C64" s="23">
        <v>901</v>
      </c>
      <c r="D64" s="1">
        <v>412</v>
      </c>
      <c r="E64" s="2" t="s">
        <v>78</v>
      </c>
      <c r="F64" s="67"/>
      <c r="G64" s="68"/>
      <c r="H64" s="69"/>
      <c r="I64" s="41">
        <v>23</v>
      </c>
    </row>
    <row r="65" spans="1:12" ht="54" customHeight="1" x14ac:dyDescent="0.2">
      <c r="A65" s="18">
        <v>32</v>
      </c>
      <c r="B65" s="86" t="s">
        <v>73</v>
      </c>
      <c r="C65" s="23">
        <v>901</v>
      </c>
      <c r="D65" s="1">
        <v>314</v>
      </c>
      <c r="E65" s="2" t="s">
        <v>74</v>
      </c>
      <c r="F65" s="67"/>
      <c r="G65" s="68"/>
      <c r="H65" s="69"/>
      <c r="I65" s="41">
        <v>165</v>
      </c>
    </row>
    <row r="66" spans="1:12" ht="54" customHeight="1" x14ac:dyDescent="0.2">
      <c r="A66" s="18">
        <v>33</v>
      </c>
      <c r="B66" s="26" t="s">
        <v>75</v>
      </c>
      <c r="C66" s="23">
        <v>901</v>
      </c>
      <c r="D66" s="1">
        <v>502</v>
      </c>
      <c r="E66" s="2" t="s">
        <v>76</v>
      </c>
      <c r="F66" s="67"/>
      <c r="G66" s="68"/>
      <c r="H66" s="69"/>
      <c r="I66" s="41">
        <v>15165</v>
      </c>
    </row>
    <row r="67" spans="1:12" x14ac:dyDescent="0.2">
      <c r="A67" s="18"/>
      <c r="B67" s="26" t="s">
        <v>6</v>
      </c>
      <c r="C67" s="19"/>
      <c r="D67" s="19"/>
      <c r="E67" s="19"/>
      <c r="F67" s="19"/>
      <c r="G67" s="49"/>
      <c r="H67" s="19"/>
      <c r="I67" s="66">
        <f>SUM(I8+I9+I15+I16+I17+I20+I21+I22+I23+I26+I27+I28+I29+I33+I34+I35+I36+I44+I45+I46+I50+I51+I54+I55+I56+I59+I60+I61+I62+I63+I64+I65+I66)</f>
        <v>325157.19999999995</v>
      </c>
      <c r="J67" s="16"/>
      <c r="L67" s="16"/>
    </row>
    <row r="68" spans="1:12" x14ac:dyDescent="0.2">
      <c r="A68" s="51"/>
      <c r="B68" s="37"/>
      <c r="D68" s="50"/>
      <c r="E68" s="50"/>
      <c r="F68" s="50"/>
      <c r="G68" s="62"/>
      <c r="H68" s="51"/>
      <c r="I68" s="60"/>
    </row>
    <row r="69" spans="1:12" x14ac:dyDescent="0.2">
      <c r="A69" s="51"/>
      <c r="B69" s="37"/>
      <c r="D69" s="79"/>
      <c r="E69" s="80"/>
      <c r="F69" s="80"/>
      <c r="G69" s="80"/>
      <c r="H69" s="80"/>
      <c r="I69" s="80"/>
    </row>
    <row r="70" spans="1:12" ht="15" x14ac:dyDescent="0.25">
      <c r="A70" s="77" t="s">
        <v>30</v>
      </c>
      <c r="B70" s="78"/>
      <c r="C70" s="78"/>
      <c r="D70" s="78"/>
      <c r="E70" s="78"/>
      <c r="F70" s="78"/>
      <c r="G70" s="78"/>
      <c r="H70" s="78"/>
      <c r="I70" s="78"/>
    </row>
    <row r="71" spans="1:12" ht="15" x14ac:dyDescent="0.2">
      <c r="A71" s="57"/>
      <c r="B71" s="55"/>
      <c r="C71" s="54"/>
      <c r="D71" s="58"/>
      <c r="E71" s="58"/>
      <c r="F71" s="58"/>
      <c r="G71" s="59"/>
      <c r="H71" s="57"/>
      <c r="I71" s="56"/>
      <c r="K71" s="36"/>
    </row>
  </sheetData>
  <autoFilter ref="A7:I67"/>
  <mergeCells count="8">
    <mergeCell ref="A70:I70"/>
    <mergeCell ref="D69:I69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Николаевна</cp:lastModifiedBy>
  <cp:lastPrinted>2018-09-20T10:30:18Z</cp:lastPrinted>
  <dcterms:created xsi:type="dcterms:W3CDTF">1996-10-08T23:32:33Z</dcterms:created>
  <dcterms:modified xsi:type="dcterms:W3CDTF">2018-11-18T16:40:57Z</dcterms:modified>
</cp:coreProperties>
</file>